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7635" activeTab="0"/>
  </bookViews>
  <sheets>
    <sheet name="รวมo-net ป.6" sheetId="1" r:id="rId1"/>
    <sheet name="รวมผล o-net ม.3 " sheetId="2" r:id="rId2"/>
  </sheets>
  <definedNames>
    <definedName name="_xlnm.Print_Titles" localSheetId="0">'รวมo-net ป.6'!$1:$6</definedName>
  </definedNames>
  <calcPr fullCalcOnLoad="1"/>
</workbook>
</file>

<file path=xl/sharedStrings.xml><?xml version="1.0" encoding="utf-8"?>
<sst xmlns="http://schemas.openxmlformats.org/spreadsheetml/2006/main" count="152" uniqueCount="118">
  <si>
    <t>ที่</t>
  </si>
  <si>
    <t>โรงเรียน</t>
  </si>
  <si>
    <t>ไทยรัฐวิทยา 13 (บ้านพุม่วง)</t>
  </si>
  <si>
    <t>บ้านเขาย้อย</t>
  </si>
  <si>
    <t>บ้านคลองมอญ</t>
  </si>
  <si>
    <t>บ้านจะโปรง</t>
  </si>
  <si>
    <t>บ้านดอนนาลุ่ม</t>
  </si>
  <si>
    <t>บ้านดอนมะขาม</t>
  </si>
  <si>
    <t>บ้านดอนมะขามช้าง (ใจราษฎร์อุปถัมภ์)</t>
  </si>
  <si>
    <t>บ้านดอนยาง</t>
  </si>
  <si>
    <t>บ้านดอนยี่กรอก</t>
  </si>
  <si>
    <t>บ้านโตนดน้อย</t>
  </si>
  <si>
    <t>บ้านท่าตะคร้อมิตรภาพที่ 192 (อนุสรณ์แด่พลเอกกฤษณ์</t>
  </si>
  <si>
    <t>บ้านท่าแร้ง (สหราษฎร์)</t>
  </si>
  <si>
    <t>บ้านท่าเสลา</t>
  </si>
  <si>
    <t>บ้านทุ่งเฟื้อ (เอมสะอาดอำนวย)</t>
  </si>
  <si>
    <t>บ้านไทรงาม</t>
  </si>
  <si>
    <t>บ้านเนินรัก</t>
  </si>
  <si>
    <t>บ้านบ่อขม</t>
  </si>
  <si>
    <t>บ้านบ่อโพง</t>
  </si>
  <si>
    <t>บ้านบ่อหวาย</t>
  </si>
  <si>
    <t>บ้านบางกุฬา</t>
  </si>
  <si>
    <t>บ้านบางแก้ว (สำนักงานสลากกินแบ่งสงเคราะห์ 44)</t>
  </si>
  <si>
    <t>บ้านบางหอ (โสภณเชาวน์ราษฎร์รังสรรค์)</t>
  </si>
  <si>
    <t>บ้านปากรัตน์</t>
  </si>
  <si>
    <t>บ้านพี่เลี้ยง (อิ่มอุทิศ)</t>
  </si>
  <si>
    <t>บ้านพุพลู</t>
  </si>
  <si>
    <t>บ้านยางน้ำกลัดใต้</t>
  </si>
  <si>
    <t>บ้านยางน้ำกลัดเหนือ</t>
  </si>
  <si>
    <t>บ้านไร่ดอน (อินทโชติวิริยานุสรณ์)</t>
  </si>
  <si>
    <t>บ้านวัง</t>
  </si>
  <si>
    <t>บ้านสระพัง</t>
  </si>
  <si>
    <t>บ้านสามแพรก</t>
  </si>
  <si>
    <t>บ้านสามเรือน</t>
  </si>
  <si>
    <t>บ้านหนองชุมพล</t>
  </si>
  <si>
    <t>บ้านหนองประดู่</t>
  </si>
  <si>
    <t>บ้านหนองไผ่</t>
  </si>
  <si>
    <t>บ้านหนองพลับ (อินทจิตบำรุง)</t>
  </si>
  <si>
    <t>บ้านหนองมะขาม</t>
  </si>
  <si>
    <t>บ้านหนองรี</t>
  </si>
  <si>
    <t>บ้านหนองหญ้าปล้อง (อุดมวนา)</t>
  </si>
  <si>
    <t>บ้านเหมืองไทร</t>
  </si>
  <si>
    <t>บ้านแหลม</t>
  </si>
  <si>
    <t>บ้านอ่างศิลา</t>
  </si>
  <si>
    <t>มิตรภาพที่ 34</t>
  </si>
  <si>
    <t>วัดกุญชรวชิราราม (พัฒนาวิเทศประชาสรรค์)</t>
  </si>
  <si>
    <t>วัดกุฎิ (ชุ่มประชารังสรรค์)</t>
  </si>
  <si>
    <t>วัดกุฎิ (นันทวิเทศประชาสรรค์)</t>
  </si>
  <si>
    <t>วัดเกาะแก้ว</t>
  </si>
  <si>
    <t>วัดเขาตะเครา (ประสพประชาสรรค์)</t>
  </si>
  <si>
    <t>วัดเขาสมอระบัง</t>
  </si>
  <si>
    <t>วัดคุ้งตำหนัก</t>
  </si>
  <si>
    <t>วัดดอนไก่เตี้ย</t>
  </si>
  <si>
    <t>วัดดอนผิงแดด (ผลสิริราษฎร์รังสรรค์)</t>
  </si>
  <si>
    <t>วัดถิ่นปุรา (เดชสมบูรณ์)</t>
  </si>
  <si>
    <t>วัดทรงธรรม</t>
  </si>
  <si>
    <t>วัดทองนพคุณ (เจริญราษฎร์วิทยาคาร)</t>
  </si>
  <si>
    <t>วัดไทรทอง (สาครราษฎร์สงเคราะห์)</t>
  </si>
  <si>
    <t>วัดนอกปากทะเล</t>
  </si>
  <si>
    <t>วัดนาพรม (มนมหาวิริยาคาร)</t>
  </si>
  <si>
    <t>วัดในกลาง</t>
  </si>
  <si>
    <t>วัดบันไดทอง (วิเศษศึกษา)</t>
  </si>
  <si>
    <t>วัดบางขุนไทร (ผดุงวิทยา)</t>
  </si>
  <si>
    <t>วัดบางทะลุ (สุนทรธรรมานุสรณ์)</t>
  </si>
  <si>
    <t>วัดบางลำภู</t>
  </si>
  <si>
    <t>วัดปากคลอง (ศุทยาลัยอุทิศ)</t>
  </si>
  <si>
    <t>วัดปากอ่าว (ญาณสาครวิทยาคาร)</t>
  </si>
  <si>
    <t>วัดพระรูป (จันทศรีสงเคราะห์)</t>
  </si>
  <si>
    <t>วัดเพรียง (วิเทศราษฎร์วัฒนา)</t>
  </si>
  <si>
    <t>วัดโพธิ์ (ชื่นศรีผดุง)</t>
  </si>
  <si>
    <t>วัดโพพระใน (รุ่งรังสฤษฎ์)</t>
  </si>
  <si>
    <t>วัดมณีเลื่อน</t>
  </si>
  <si>
    <t>วัดยาง (เย็นประชาสรรค์)</t>
  </si>
  <si>
    <t>วัดราษฎร์ศรัทธา</t>
  </si>
  <si>
    <t>วัดโรงเข้ (พุฒประชาสรรค์)</t>
  </si>
  <si>
    <t>วัดลัด (บางตะบูนวิทยาคาร)</t>
  </si>
  <si>
    <t>วัดลาดโพธิ์ (รวมราษฎร์วิทยาคาร)</t>
  </si>
  <si>
    <t>วัดเวฬุวนาราม</t>
  </si>
  <si>
    <t>วัดสมุทรโคดม</t>
  </si>
  <si>
    <t>วัดสมุทรธาราม</t>
  </si>
  <si>
    <t>วัดสิงห์ (ขจิตพุทธสรศึกษา)</t>
  </si>
  <si>
    <t>วัดหนองปรง (บุญมานุสรณ์)</t>
  </si>
  <si>
    <t>วัดหนองไม้เหลือง (ธรรมโชติประชาธร)</t>
  </si>
  <si>
    <t>วัดหนองส้ม</t>
  </si>
  <si>
    <t>วัดหนองหว้า (เสธิยสาธร)</t>
  </si>
  <si>
    <t>วัดห้วยโรง (หนึ่งนฤมิตรพิทยาคาร)</t>
  </si>
  <si>
    <t>วัดอินทาราม</t>
  </si>
  <si>
    <t>หาดเจ้าสำราญ (พรหมานุกูล)</t>
  </si>
  <si>
    <t>อนุบาลเพชรบุรี</t>
  </si>
  <si>
    <t>ภาษาไทย</t>
  </si>
  <si>
    <t>สังคมศึกษาฯ</t>
  </si>
  <si>
    <t>ภาษาอังกฤษ</t>
  </si>
  <si>
    <t>คณิตศาสตร์</t>
  </si>
  <si>
    <t>วิทยาศาสตร์</t>
  </si>
  <si>
    <t>ศิลปะ</t>
  </si>
  <si>
    <t>ผู้เข้าสอบ</t>
  </si>
  <si>
    <t>จำนวน</t>
  </si>
  <si>
    <t>การงานฯ</t>
  </si>
  <si>
    <t>สุขศึกษาฯ</t>
  </si>
  <si>
    <t>รวม</t>
  </si>
  <si>
    <t>สพฐ. (รัฐบาล)</t>
  </si>
  <si>
    <t>ระดับประเทศ</t>
  </si>
  <si>
    <t>สพป.เพชรบุรี เขต 1 (รัฐบาล)</t>
  </si>
  <si>
    <t>คะแนนเฉลี่ย</t>
  </si>
  <si>
    <t>วัดเขมาภิรัติการาม (เกษมราษฎร์บำรุ</t>
  </si>
  <si>
    <t>วัดดอนทราย (สัมฤทธิ์ราษฎร์นุเคราะห</t>
  </si>
  <si>
    <t>วัดต้นสน (บุญมีโชติวิทยา)</t>
  </si>
  <si>
    <t>วัดท้ายตลาด (วิวัฒน์เกษนราประชานุก</t>
  </si>
  <si>
    <t>วัดเทพประชุมนิมิตร (สาครราษฎร์บำรุ</t>
  </si>
  <si>
    <t>วัดโพธิ์ทัยมณี (ศิริพรรณพิทยา)พรรณพพทยา)</t>
  </si>
  <si>
    <t>วัดเวียงคอย (สว่างแสงวิทยา)</t>
  </si>
  <si>
    <t>วัดหนองควง (ปริยัติพุทธสรราษฎร์นุเ</t>
  </si>
  <si>
    <t>ผลการทดสอบทางการศึกษาระดับชาติขั้นพื้นฐาน (O-NET)  ชั้นประถมศึกษาปีที่ 6  ปีการศึกษา 2557</t>
  </si>
  <si>
    <t>สำนักงานเขตพื้นที่การศึกษาประถมศึกษาเพชรบุรี เขต 1</t>
  </si>
  <si>
    <t>วังตะโก (ช้องประชาพิทักษ์)</t>
  </si>
  <si>
    <t>(คะแนนเฉลี่ยรวมทุกวิชา เรียงโรงเรียนที่ได้คะแนน 50 คะแนนขึ้นไปจากมากไปน้อยรายวิชา) ข้อมูล ณ วันที่ 4 มิถุนายน 2558</t>
  </si>
  <si>
    <r>
      <t xml:space="preserve">ผลการทดสอบทางการศึกษาระดับชาติขั้นพื้นฐาน (O-NET)  ชั้นมัธยมศึกษาปีที่ 3  ปีการศึกษา </t>
    </r>
    <r>
      <rPr>
        <b/>
        <sz val="16"/>
        <color indexed="12"/>
        <rFont val="TH SarabunPSK"/>
        <family val="2"/>
      </rPr>
      <t>2557</t>
    </r>
  </si>
  <si>
    <t>จำนวนสาระที่คะแนนเกิน50คะแนน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</si>
</sst>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#0;###0"/>
    <numFmt numFmtId="188" formatCode="###0.00;###0.0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8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 readingOrder="1"/>
      <protection locked="0"/>
    </xf>
    <xf numFmtId="187" fontId="3" fillId="0" borderId="11" xfId="0" applyNumberFormat="1" applyFont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2" borderId="15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vertical="top" wrapText="1"/>
    </xf>
    <xf numFmtId="2" fontId="2" fillId="12" borderId="10" xfId="0" applyNumberFormat="1" applyFont="1" applyFill="1" applyBorder="1" applyAlignment="1">
      <alignment horizontal="center" vertical="top" wrapText="1"/>
    </xf>
    <xf numFmtId="2" fontId="2" fillId="12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2" fontId="3" fillId="12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457200</xdr:colOff>
      <xdr:row>0</xdr:row>
      <xdr:rowOff>190500</xdr:rowOff>
    </xdr:from>
    <xdr:to>
      <xdr:col>19</xdr:col>
      <xdr:colOff>457200</xdr:colOff>
      <xdr:row>2</xdr:row>
      <xdr:rowOff>104775</xdr:rowOff>
    </xdr:to>
    <xdr:pic>
      <xdr:nvPicPr>
        <xdr:cNvPr id="1" name="รูปภาพ 1" descr="C:\Users\MLK\Desktop\2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905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76200</xdr:rowOff>
    </xdr:from>
    <xdr:to>
      <xdr:col>1</xdr:col>
      <xdr:colOff>885825</xdr:colOff>
      <xdr:row>3</xdr:row>
      <xdr:rowOff>66675</xdr:rowOff>
    </xdr:to>
    <xdr:pic>
      <xdr:nvPicPr>
        <xdr:cNvPr id="2" name="รูปภาพ 2" descr="C:\Users\MLK\Desktop\3861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7620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552450</xdr:colOff>
      <xdr:row>0</xdr:row>
      <xdr:rowOff>142875</xdr:rowOff>
    </xdr:from>
    <xdr:to>
      <xdr:col>20</xdr:col>
      <xdr:colOff>495300</xdr:colOff>
      <xdr:row>1</xdr:row>
      <xdr:rowOff>247650</xdr:rowOff>
    </xdr:to>
    <xdr:pic>
      <xdr:nvPicPr>
        <xdr:cNvPr id="1" name="รูปภาพ 1" descr="C:\Users\MLK\Desktop\2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4287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76200</xdr:rowOff>
    </xdr:from>
    <xdr:to>
      <xdr:col>1</xdr:col>
      <xdr:colOff>1133475</xdr:colOff>
      <xdr:row>2</xdr:row>
      <xdr:rowOff>161925</xdr:rowOff>
    </xdr:to>
    <xdr:pic>
      <xdr:nvPicPr>
        <xdr:cNvPr id="2" name="รูปภาพ 2" descr="C:\Users\MLK\Desktop\3861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92" sqref="V92"/>
    </sheetView>
  </sheetViews>
  <sheetFormatPr defaultColWidth="20.57421875" defaultRowHeight="21" customHeight="1"/>
  <cols>
    <col min="1" max="1" width="4.57421875" style="9" customWidth="1"/>
    <col min="2" max="2" width="25.140625" style="9" customWidth="1"/>
    <col min="3" max="3" width="7.421875" style="10" customWidth="1"/>
    <col min="4" max="4" width="8.57421875" style="9" customWidth="1"/>
    <col min="5" max="5" width="8.57421875" style="9" hidden="1" customWidth="1"/>
    <col min="6" max="6" width="9.421875" style="9" customWidth="1"/>
    <col min="7" max="7" width="10.57421875" style="9" hidden="1" customWidth="1"/>
    <col min="8" max="8" width="8.421875" style="9" customWidth="1"/>
    <col min="9" max="9" width="10.57421875" style="9" hidden="1" customWidth="1"/>
    <col min="10" max="10" width="9.28125" style="9" customWidth="1"/>
    <col min="11" max="11" width="10.57421875" style="9" hidden="1" customWidth="1"/>
    <col min="12" max="12" width="9.7109375" style="9" customWidth="1"/>
    <col min="13" max="13" width="10.57421875" style="9" hidden="1" customWidth="1"/>
    <col min="14" max="14" width="8.57421875" style="9" customWidth="1"/>
    <col min="15" max="15" width="8.57421875" style="9" hidden="1" customWidth="1"/>
    <col min="16" max="16" width="8.57421875" style="9" customWidth="1"/>
    <col min="17" max="17" width="8.57421875" style="9" hidden="1" customWidth="1"/>
    <col min="18" max="18" width="8.57421875" style="10" customWidth="1"/>
    <col min="19" max="19" width="8.57421875" style="10" hidden="1" customWidth="1"/>
    <col min="20" max="20" width="8.57421875" style="10" customWidth="1"/>
    <col min="21" max="21" width="8.57421875" style="19" customWidth="1"/>
    <col min="22" max="16384" width="20.57421875" style="9" customWidth="1"/>
  </cols>
  <sheetData>
    <row r="1" spans="1:21" ht="21" customHeight="1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1" customHeight="1">
      <c r="A2" s="39" t="s">
        <v>113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1" customHeight="1">
      <c r="A3" s="3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1" customFormat="1" ht="8.25" customHeight="1">
      <c r="A4" s="11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1"/>
      <c r="U4" s="16"/>
    </row>
    <row r="5" spans="1:21" s="1" customFormat="1" ht="21.75" customHeight="1">
      <c r="A5" s="40" t="s">
        <v>0</v>
      </c>
      <c r="B5" s="40" t="s">
        <v>1</v>
      </c>
      <c r="C5" s="4" t="s">
        <v>96</v>
      </c>
      <c r="D5" s="42" t="s">
        <v>103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s="1" customFormat="1" ht="21.75" customHeight="1">
      <c r="A6" s="41"/>
      <c r="B6" s="41"/>
      <c r="C6" s="5" t="s">
        <v>95</v>
      </c>
      <c r="D6" s="2" t="s">
        <v>89</v>
      </c>
      <c r="E6" s="2"/>
      <c r="F6" s="2" t="s">
        <v>90</v>
      </c>
      <c r="G6" s="2"/>
      <c r="H6" s="2" t="s">
        <v>91</v>
      </c>
      <c r="I6" s="2"/>
      <c r="J6" s="2" t="s">
        <v>92</v>
      </c>
      <c r="K6" s="2"/>
      <c r="L6" s="2" t="s">
        <v>93</v>
      </c>
      <c r="M6" s="2"/>
      <c r="N6" s="2" t="s">
        <v>98</v>
      </c>
      <c r="O6" s="2"/>
      <c r="P6" s="2" t="s">
        <v>94</v>
      </c>
      <c r="Q6" s="20"/>
      <c r="R6" s="20" t="s">
        <v>97</v>
      </c>
      <c r="S6" s="20"/>
      <c r="T6" s="45" t="s">
        <v>117</v>
      </c>
      <c r="U6" s="17" t="s">
        <v>99</v>
      </c>
    </row>
    <row r="7" spans="1:21" s="1" customFormat="1" ht="20.25" customHeight="1">
      <c r="A7" s="3">
        <v>1</v>
      </c>
      <c r="B7" s="14" t="s">
        <v>25</v>
      </c>
      <c r="C7" s="7">
        <v>2</v>
      </c>
      <c r="D7" s="6">
        <v>62</v>
      </c>
      <c r="E7" s="6">
        <v>1</v>
      </c>
      <c r="F7" s="8">
        <v>75</v>
      </c>
      <c r="G7" s="8">
        <v>1</v>
      </c>
      <c r="H7" s="6">
        <v>61.25</v>
      </c>
      <c r="I7" s="6">
        <v>1</v>
      </c>
      <c r="J7" s="8">
        <v>65</v>
      </c>
      <c r="K7" s="8">
        <v>1</v>
      </c>
      <c r="L7" s="6">
        <v>57.25</v>
      </c>
      <c r="M7" s="6">
        <v>1</v>
      </c>
      <c r="N7" s="6">
        <v>70</v>
      </c>
      <c r="O7" s="6">
        <v>1</v>
      </c>
      <c r="P7" s="6">
        <v>67.5</v>
      </c>
      <c r="Q7" s="6">
        <v>1</v>
      </c>
      <c r="R7" s="6">
        <v>70</v>
      </c>
      <c r="S7" s="28">
        <v>1</v>
      </c>
      <c r="T7" s="46">
        <f aca="true" t="shared" si="0" ref="T7:T38">SUM(E7+G7+I7+K7+M7+O7+Q7+S7)</f>
        <v>8</v>
      </c>
      <c r="U7" s="18">
        <f aca="true" t="shared" si="1" ref="U7:U38">(D7+F7+H7+J7+L7+N7+P7+R7)/8</f>
        <v>66</v>
      </c>
    </row>
    <row r="8" spans="1:21" s="1" customFormat="1" ht="20.25" customHeight="1">
      <c r="A8" s="3">
        <v>2</v>
      </c>
      <c r="B8" s="14" t="s">
        <v>52</v>
      </c>
      <c r="C8" s="7">
        <v>393</v>
      </c>
      <c r="D8" s="6">
        <v>51.47</v>
      </c>
      <c r="E8" s="6">
        <v>1</v>
      </c>
      <c r="F8" s="8">
        <v>61.58</v>
      </c>
      <c r="G8" s="8">
        <v>1</v>
      </c>
      <c r="H8" s="6">
        <v>55.22</v>
      </c>
      <c r="I8" s="6">
        <v>1</v>
      </c>
      <c r="J8" s="8">
        <v>54.99</v>
      </c>
      <c r="K8" s="8">
        <v>1</v>
      </c>
      <c r="L8" s="6">
        <v>54.6</v>
      </c>
      <c r="M8" s="6">
        <v>1</v>
      </c>
      <c r="N8" s="6">
        <v>64.1</v>
      </c>
      <c r="O8" s="6">
        <v>1</v>
      </c>
      <c r="P8" s="6">
        <v>54.05</v>
      </c>
      <c r="Q8" s="6">
        <v>1</v>
      </c>
      <c r="R8" s="6">
        <v>66.95</v>
      </c>
      <c r="S8" s="6">
        <v>1</v>
      </c>
      <c r="T8" s="46">
        <f t="shared" si="0"/>
        <v>8</v>
      </c>
      <c r="U8" s="18">
        <f t="shared" si="1"/>
        <v>57.870000000000005</v>
      </c>
    </row>
    <row r="9" spans="1:21" s="1" customFormat="1" ht="20.25" customHeight="1">
      <c r="A9" s="3">
        <v>3</v>
      </c>
      <c r="B9" s="14" t="s">
        <v>44</v>
      </c>
      <c r="C9" s="7">
        <v>9</v>
      </c>
      <c r="D9" s="6">
        <v>54.67</v>
      </c>
      <c r="E9" s="6">
        <v>1</v>
      </c>
      <c r="F9" s="8">
        <v>60.67</v>
      </c>
      <c r="G9" s="8">
        <v>1</v>
      </c>
      <c r="H9" s="6">
        <v>40.83</v>
      </c>
      <c r="I9" s="6">
        <v>0</v>
      </c>
      <c r="J9" s="8">
        <v>50.56</v>
      </c>
      <c r="K9" s="8">
        <v>1</v>
      </c>
      <c r="L9" s="6">
        <v>55.44</v>
      </c>
      <c r="M9" s="6">
        <v>1</v>
      </c>
      <c r="N9" s="6">
        <v>65.33</v>
      </c>
      <c r="O9" s="6">
        <v>1</v>
      </c>
      <c r="P9" s="6">
        <v>55</v>
      </c>
      <c r="Q9" s="6">
        <v>1</v>
      </c>
      <c r="R9" s="6">
        <v>63.56</v>
      </c>
      <c r="S9" s="6">
        <v>1</v>
      </c>
      <c r="T9" s="46">
        <f t="shared" si="0"/>
        <v>7</v>
      </c>
      <c r="U9" s="18">
        <f t="shared" si="1"/>
        <v>55.7575</v>
      </c>
    </row>
    <row r="10" spans="1:21" s="1" customFormat="1" ht="20.25" customHeight="1">
      <c r="A10" s="3">
        <v>4</v>
      </c>
      <c r="B10" s="14" t="s">
        <v>56</v>
      </c>
      <c r="C10" s="7">
        <v>7</v>
      </c>
      <c r="D10" s="6">
        <v>50.86</v>
      </c>
      <c r="E10" s="6">
        <v>1</v>
      </c>
      <c r="F10" s="8">
        <v>58.57</v>
      </c>
      <c r="G10" s="8">
        <v>1</v>
      </c>
      <c r="H10" s="6">
        <v>38.21</v>
      </c>
      <c r="I10" s="6">
        <v>0</v>
      </c>
      <c r="J10" s="8">
        <v>57.86</v>
      </c>
      <c r="K10" s="8">
        <v>1</v>
      </c>
      <c r="L10" s="6">
        <v>55.79</v>
      </c>
      <c r="M10" s="6">
        <v>1</v>
      </c>
      <c r="N10" s="6">
        <v>56.57</v>
      </c>
      <c r="O10" s="6">
        <v>1</v>
      </c>
      <c r="P10" s="6">
        <v>62.86</v>
      </c>
      <c r="Q10" s="6">
        <v>1</v>
      </c>
      <c r="R10" s="6">
        <v>65.14</v>
      </c>
      <c r="S10" s="28">
        <v>1</v>
      </c>
      <c r="T10" s="46">
        <f t="shared" si="0"/>
        <v>7</v>
      </c>
      <c r="U10" s="18">
        <f t="shared" si="1"/>
        <v>55.7325</v>
      </c>
    </row>
    <row r="11" spans="1:22" s="1" customFormat="1" ht="20.25" customHeight="1">
      <c r="A11" s="3">
        <v>5</v>
      </c>
      <c r="B11" s="14" t="s">
        <v>11</v>
      </c>
      <c r="C11" s="7">
        <v>6</v>
      </c>
      <c r="D11" s="6">
        <v>51.33</v>
      </c>
      <c r="E11" s="6">
        <v>1</v>
      </c>
      <c r="F11" s="8">
        <v>50</v>
      </c>
      <c r="G11" s="8">
        <v>1</v>
      </c>
      <c r="H11" s="6">
        <v>28.75</v>
      </c>
      <c r="I11" s="6">
        <v>0</v>
      </c>
      <c r="J11" s="8">
        <v>53.33</v>
      </c>
      <c r="K11" s="8">
        <v>1</v>
      </c>
      <c r="L11" s="6">
        <v>50.42</v>
      </c>
      <c r="M11" s="6">
        <v>1</v>
      </c>
      <c r="N11" s="6">
        <v>54.67</v>
      </c>
      <c r="O11" s="6">
        <v>1</v>
      </c>
      <c r="P11" s="6">
        <v>52.5</v>
      </c>
      <c r="Q11" s="6">
        <v>1</v>
      </c>
      <c r="R11" s="6">
        <v>64.67</v>
      </c>
      <c r="S11" s="6">
        <v>1</v>
      </c>
      <c r="T11" s="46">
        <f t="shared" si="0"/>
        <v>7</v>
      </c>
      <c r="U11" s="18">
        <f t="shared" si="1"/>
        <v>50.70875</v>
      </c>
      <c r="V11" s="36"/>
    </row>
    <row r="12" spans="1:21" s="1" customFormat="1" ht="20.25" customHeight="1">
      <c r="A12" s="3">
        <v>6</v>
      </c>
      <c r="B12" s="14" t="s">
        <v>110</v>
      </c>
      <c r="C12" s="7">
        <v>2</v>
      </c>
      <c r="D12" s="6">
        <v>38</v>
      </c>
      <c r="E12" s="6">
        <v>0</v>
      </c>
      <c r="F12" s="8">
        <v>63</v>
      </c>
      <c r="G12" s="8">
        <v>1</v>
      </c>
      <c r="H12" s="6">
        <v>50</v>
      </c>
      <c r="I12" s="6">
        <v>1</v>
      </c>
      <c r="J12" s="8">
        <v>70</v>
      </c>
      <c r="K12" s="8">
        <v>1</v>
      </c>
      <c r="L12" s="6">
        <v>38.25</v>
      </c>
      <c r="M12" s="6">
        <v>0</v>
      </c>
      <c r="N12" s="6">
        <v>64</v>
      </c>
      <c r="O12" s="6">
        <v>1</v>
      </c>
      <c r="P12" s="6">
        <v>55</v>
      </c>
      <c r="Q12" s="6">
        <v>1</v>
      </c>
      <c r="R12" s="6">
        <v>74</v>
      </c>
      <c r="S12" s="6">
        <v>1</v>
      </c>
      <c r="T12" s="46">
        <f t="shared" si="0"/>
        <v>6</v>
      </c>
      <c r="U12" s="18">
        <f t="shared" si="1"/>
        <v>56.53125</v>
      </c>
    </row>
    <row r="13" spans="1:21" s="1" customFormat="1" ht="20.25" customHeight="1">
      <c r="A13" s="3">
        <v>7</v>
      </c>
      <c r="B13" s="14" t="s">
        <v>41</v>
      </c>
      <c r="C13" s="7">
        <v>13</v>
      </c>
      <c r="D13" s="6">
        <v>51.23</v>
      </c>
      <c r="E13" s="6">
        <v>1</v>
      </c>
      <c r="F13" s="8">
        <v>62.77</v>
      </c>
      <c r="G13" s="8">
        <v>1</v>
      </c>
      <c r="H13" s="6">
        <v>41.15</v>
      </c>
      <c r="I13" s="6">
        <v>0</v>
      </c>
      <c r="J13" s="8">
        <v>41.54</v>
      </c>
      <c r="K13" s="8">
        <v>0</v>
      </c>
      <c r="L13" s="6">
        <v>52.46</v>
      </c>
      <c r="M13" s="6">
        <v>1</v>
      </c>
      <c r="N13" s="6">
        <v>60</v>
      </c>
      <c r="O13" s="6">
        <v>1</v>
      </c>
      <c r="P13" s="6">
        <v>50.77</v>
      </c>
      <c r="Q13" s="6">
        <v>1</v>
      </c>
      <c r="R13" s="6">
        <v>64.62</v>
      </c>
      <c r="S13" s="28">
        <v>1</v>
      </c>
      <c r="T13" s="46">
        <f t="shared" si="0"/>
        <v>6</v>
      </c>
      <c r="U13" s="18">
        <f t="shared" si="1"/>
        <v>53.067499999999995</v>
      </c>
    </row>
    <row r="14" spans="1:21" s="1" customFormat="1" ht="20.25" customHeight="1">
      <c r="A14" s="3">
        <v>8</v>
      </c>
      <c r="B14" s="14" t="s">
        <v>86</v>
      </c>
      <c r="C14" s="7">
        <v>4</v>
      </c>
      <c r="D14" s="6">
        <v>46</v>
      </c>
      <c r="E14" s="6">
        <v>0</v>
      </c>
      <c r="F14" s="8">
        <v>62</v>
      </c>
      <c r="G14" s="8">
        <v>1</v>
      </c>
      <c r="H14" s="6">
        <v>38.75</v>
      </c>
      <c r="I14" s="6">
        <v>0</v>
      </c>
      <c r="J14" s="8">
        <v>53.75</v>
      </c>
      <c r="K14" s="8">
        <v>1</v>
      </c>
      <c r="L14" s="6">
        <v>52.75</v>
      </c>
      <c r="M14" s="6">
        <v>1</v>
      </c>
      <c r="N14" s="6">
        <v>51</v>
      </c>
      <c r="O14" s="6">
        <v>1</v>
      </c>
      <c r="P14" s="6">
        <v>50</v>
      </c>
      <c r="Q14" s="6">
        <v>1</v>
      </c>
      <c r="R14" s="6">
        <v>64</v>
      </c>
      <c r="S14" s="6">
        <v>1</v>
      </c>
      <c r="T14" s="46">
        <f t="shared" si="0"/>
        <v>6</v>
      </c>
      <c r="U14" s="18">
        <f t="shared" si="1"/>
        <v>52.28125</v>
      </c>
    </row>
    <row r="15" spans="1:21" s="1" customFormat="1" ht="20.25" customHeight="1">
      <c r="A15" s="3">
        <v>9</v>
      </c>
      <c r="B15" s="14" t="s">
        <v>39</v>
      </c>
      <c r="C15" s="7">
        <v>11</v>
      </c>
      <c r="D15" s="6">
        <v>50.36</v>
      </c>
      <c r="E15" s="6">
        <v>1</v>
      </c>
      <c r="F15" s="8">
        <v>58.55</v>
      </c>
      <c r="G15" s="8">
        <v>1</v>
      </c>
      <c r="H15" s="6">
        <v>32.05</v>
      </c>
      <c r="I15" s="6">
        <v>0</v>
      </c>
      <c r="J15" s="8">
        <v>34.55</v>
      </c>
      <c r="K15" s="8">
        <v>0</v>
      </c>
      <c r="L15" s="6">
        <v>53.77</v>
      </c>
      <c r="M15" s="6">
        <v>1</v>
      </c>
      <c r="N15" s="6">
        <v>55.27</v>
      </c>
      <c r="O15" s="6">
        <v>1</v>
      </c>
      <c r="P15" s="6">
        <v>55.91</v>
      </c>
      <c r="Q15" s="6">
        <v>1</v>
      </c>
      <c r="R15" s="6">
        <v>68.36</v>
      </c>
      <c r="S15" s="6">
        <v>1</v>
      </c>
      <c r="T15" s="46">
        <f t="shared" si="0"/>
        <v>6</v>
      </c>
      <c r="U15" s="18">
        <f t="shared" si="1"/>
        <v>51.102500000000006</v>
      </c>
    </row>
    <row r="16" spans="1:21" s="1" customFormat="1" ht="20.25" customHeight="1">
      <c r="A16" s="3">
        <v>10</v>
      </c>
      <c r="B16" s="14" t="s">
        <v>87</v>
      </c>
      <c r="C16" s="7">
        <v>4</v>
      </c>
      <c r="D16" s="6">
        <v>44.5</v>
      </c>
      <c r="E16" s="6">
        <v>0</v>
      </c>
      <c r="F16" s="8">
        <v>61.5</v>
      </c>
      <c r="G16" s="8">
        <v>1</v>
      </c>
      <c r="H16" s="6">
        <v>45</v>
      </c>
      <c r="I16" s="6">
        <v>0</v>
      </c>
      <c r="J16" s="8">
        <v>50</v>
      </c>
      <c r="K16" s="8">
        <v>1</v>
      </c>
      <c r="L16" s="6">
        <v>52.5</v>
      </c>
      <c r="M16" s="6">
        <v>1</v>
      </c>
      <c r="N16" s="6">
        <v>52</v>
      </c>
      <c r="O16" s="6">
        <v>1</v>
      </c>
      <c r="P16" s="6">
        <v>50</v>
      </c>
      <c r="Q16" s="6">
        <v>1</v>
      </c>
      <c r="R16" s="6">
        <v>51</v>
      </c>
      <c r="S16" s="6">
        <v>1</v>
      </c>
      <c r="T16" s="46">
        <f t="shared" si="0"/>
        <v>6</v>
      </c>
      <c r="U16" s="18">
        <f t="shared" si="1"/>
        <v>50.8125</v>
      </c>
    </row>
    <row r="17" spans="1:21" s="1" customFormat="1" ht="20.25" customHeight="1">
      <c r="A17" s="3">
        <v>11</v>
      </c>
      <c r="B17" s="14" t="s">
        <v>51</v>
      </c>
      <c r="C17" s="7">
        <v>3</v>
      </c>
      <c r="D17" s="6">
        <v>55.33</v>
      </c>
      <c r="E17" s="6">
        <v>1</v>
      </c>
      <c r="F17" s="8">
        <v>66.67</v>
      </c>
      <c r="G17" s="8">
        <v>1</v>
      </c>
      <c r="H17" s="6">
        <v>49.17</v>
      </c>
      <c r="I17" s="6">
        <v>0</v>
      </c>
      <c r="J17" s="8">
        <v>48.33</v>
      </c>
      <c r="K17" s="8">
        <v>0</v>
      </c>
      <c r="L17" s="6">
        <v>49.33</v>
      </c>
      <c r="M17" s="6">
        <v>0</v>
      </c>
      <c r="N17" s="6">
        <v>54.67</v>
      </c>
      <c r="O17" s="6">
        <v>1</v>
      </c>
      <c r="P17" s="6">
        <v>60</v>
      </c>
      <c r="Q17" s="6">
        <v>1</v>
      </c>
      <c r="R17" s="6">
        <v>65.33</v>
      </c>
      <c r="S17" s="6">
        <v>1</v>
      </c>
      <c r="T17" s="46">
        <f t="shared" si="0"/>
        <v>5</v>
      </c>
      <c r="U17" s="18">
        <f t="shared" si="1"/>
        <v>56.10375</v>
      </c>
    </row>
    <row r="18" spans="1:21" s="1" customFormat="1" ht="20.25" customHeight="1">
      <c r="A18" s="3">
        <v>12</v>
      </c>
      <c r="B18" s="14" t="s">
        <v>9</v>
      </c>
      <c r="C18" s="7">
        <v>4</v>
      </c>
      <c r="D18" s="6">
        <v>54.5</v>
      </c>
      <c r="E18" s="6">
        <v>1</v>
      </c>
      <c r="F18" s="8">
        <v>65</v>
      </c>
      <c r="G18" s="8">
        <v>1</v>
      </c>
      <c r="H18" s="6">
        <v>49.38</v>
      </c>
      <c r="I18" s="6">
        <v>0</v>
      </c>
      <c r="J18" s="8">
        <v>46.25</v>
      </c>
      <c r="K18" s="8">
        <v>0</v>
      </c>
      <c r="L18" s="6">
        <v>47.63</v>
      </c>
      <c r="M18" s="6">
        <v>0</v>
      </c>
      <c r="N18" s="6">
        <v>57</v>
      </c>
      <c r="O18" s="6">
        <v>1</v>
      </c>
      <c r="P18" s="6">
        <v>56.25</v>
      </c>
      <c r="Q18" s="6">
        <v>1</v>
      </c>
      <c r="R18" s="6">
        <v>72</v>
      </c>
      <c r="S18" s="6">
        <v>1</v>
      </c>
      <c r="T18" s="46">
        <f t="shared" si="0"/>
        <v>5</v>
      </c>
      <c r="U18" s="18">
        <f t="shared" si="1"/>
        <v>56.00125</v>
      </c>
    </row>
    <row r="19" spans="1:21" s="1" customFormat="1" ht="20.25" customHeight="1">
      <c r="A19" s="3">
        <v>13</v>
      </c>
      <c r="B19" s="14" t="s">
        <v>68</v>
      </c>
      <c r="C19" s="7">
        <v>1</v>
      </c>
      <c r="D19" s="6">
        <v>68</v>
      </c>
      <c r="E19" s="6">
        <v>1</v>
      </c>
      <c r="F19" s="8">
        <v>66</v>
      </c>
      <c r="G19" s="8">
        <v>1</v>
      </c>
      <c r="H19" s="6">
        <v>32.5</v>
      </c>
      <c r="I19" s="6">
        <v>0</v>
      </c>
      <c r="J19" s="8">
        <v>35</v>
      </c>
      <c r="K19" s="8">
        <v>0</v>
      </c>
      <c r="L19" s="6">
        <v>47</v>
      </c>
      <c r="M19" s="6">
        <v>0</v>
      </c>
      <c r="N19" s="6">
        <v>64</v>
      </c>
      <c r="O19" s="6">
        <v>1</v>
      </c>
      <c r="P19" s="6">
        <v>50</v>
      </c>
      <c r="Q19" s="6">
        <v>1</v>
      </c>
      <c r="R19" s="6">
        <v>80</v>
      </c>
      <c r="S19" s="6">
        <v>1</v>
      </c>
      <c r="T19" s="46">
        <f t="shared" si="0"/>
        <v>5</v>
      </c>
      <c r="U19" s="18">
        <f t="shared" si="1"/>
        <v>55.3125</v>
      </c>
    </row>
    <row r="20" spans="1:21" s="1" customFormat="1" ht="20.25" customHeight="1">
      <c r="A20" s="3">
        <v>14</v>
      </c>
      <c r="B20" s="14" t="s">
        <v>45</v>
      </c>
      <c r="C20" s="7">
        <v>2</v>
      </c>
      <c r="D20" s="6">
        <v>50</v>
      </c>
      <c r="E20" s="6">
        <v>1</v>
      </c>
      <c r="F20" s="8">
        <v>60</v>
      </c>
      <c r="G20" s="8">
        <v>1</v>
      </c>
      <c r="H20" s="6">
        <v>35</v>
      </c>
      <c r="I20" s="6">
        <v>0</v>
      </c>
      <c r="J20" s="8">
        <v>55</v>
      </c>
      <c r="K20" s="8">
        <v>1</v>
      </c>
      <c r="L20" s="6">
        <v>47.75</v>
      </c>
      <c r="M20" s="6">
        <v>0</v>
      </c>
      <c r="N20" s="6">
        <v>72</v>
      </c>
      <c r="O20" s="6">
        <v>1</v>
      </c>
      <c r="P20" s="6">
        <v>40</v>
      </c>
      <c r="Q20" s="6">
        <v>0</v>
      </c>
      <c r="R20" s="6">
        <v>70</v>
      </c>
      <c r="S20" s="6">
        <v>1</v>
      </c>
      <c r="T20" s="46">
        <f t="shared" si="0"/>
        <v>5</v>
      </c>
      <c r="U20" s="18">
        <f t="shared" si="1"/>
        <v>53.71875</v>
      </c>
    </row>
    <row r="21" spans="1:21" s="1" customFormat="1" ht="20.25" customHeight="1">
      <c r="A21" s="3">
        <v>15</v>
      </c>
      <c r="B21" s="14" t="s">
        <v>34</v>
      </c>
      <c r="C21" s="7">
        <v>12</v>
      </c>
      <c r="D21" s="6">
        <v>55</v>
      </c>
      <c r="E21" s="6">
        <v>1</v>
      </c>
      <c r="F21" s="8">
        <v>58.83</v>
      </c>
      <c r="G21" s="8">
        <v>1</v>
      </c>
      <c r="H21" s="6">
        <v>43.13</v>
      </c>
      <c r="I21" s="6">
        <v>0</v>
      </c>
      <c r="J21" s="8">
        <v>47.92</v>
      </c>
      <c r="K21" s="8">
        <v>0</v>
      </c>
      <c r="L21" s="6">
        <v>44.29</v>
      </c>
      <c r="M21" s="6">
        <v>0</v>
      </c>
      <c r="N21" s="6">
        <v>59.33</v>
      </c>
      <c r="O21" s="6">
        <v>1</v>
      </c>
      <c r="P21" s="6">
        <v>53.75</v>
      </c>
      <c r="Q21" s="6">
        <v>1</v>
      </c>
      <c r="R21" s="6">
        <v>66</v>
      </c>
      <c r="S21" s="6">
        <v>1</v>
      </c>
      <c r="T21" s="46">
        <f t="shared" si="0"/>
        <v>5</v>
      </c>
      <c r="U21" s="18">
        <f t="shared" si="1"/>
        <v>53.53125</v>
      </c>
    </row>
    <row r="22" spans="1:21" s="1" customFormat="1" ht="20.25" customHeight="1">
      <c r="A22" s="3">
        <v>16</v>
      </c>
      <c r="B22" s="14" t="s">
        <v>88</v>
      </c>
      <c r="C22" s="7">
        <v>218</v>
      </c>
      <c r="D22" s="6">
        <v>50.09</v>
      </c>
      <c r="E22" s="6">
        <v>1</v>
      </c>
      <c r="F22" s="8">
        <v>58</v>
      </c>
      <c r="G22" s="8">
        <v>1</v>
      </c>
      <c r="H22" s="6">
        <v>48.59</v>
      </c>
      <c r="I22" s="6">
        <v>0</v>
      </c>
      <c r="J22" s="8">
        <v>49.31</v>
      </c>
      <c r="K22" s="8">
        <v>0</v>
      </c>
      <c r="L22" s="6">
        <v>51.78</v>
      </c>
      <c r="M22" s="6">
        <v>1</v>
      </c>
      <c r="N22" s="6">
        <v>59.89</v>
      </c>
      <c r="O22" s="6">
        <v>1</v>
      </c>
      <c r="P22" s="6">
        <v>49.01</v>
      </c>
      <c r="Q22" s="6">
        <v>0</v>
      </c>
      <c r="R22" s="6">
        <v>61.5</v>
      </c>
      <c r="S22" s="28">
        <v>1</v>
      </c>
      <c r="T22" s="46">
        <f t="shared" si="0"/>
        <v>5</v>
      </c>
      <c r="U22" s="18">
        <f t="shared" si="1"/>
        <v>53.521249999999995</v>
      </c>
    </row>
    <row r="23" spans="1:21" s="1" customFormat="1" ht="20.25" customHeight="1">
      <c r="A23" s="3">
        <v>17</v>
      </c>
      <c r="B23" s="14" t="s">
        <v>8</v>
      </c>
      <c r="C23" s="7">
        <v>15</v>
      </c>
      <c r="D23" s="6">
        <v>45.73</v>
      </c>
      <c r="E23" s="6">
        <v>0</v>
      </c>
      <c r="F23" s="8">
        <v>53.6</v>
      </c>
      <c r="G23" s="8">
        <v>1</v>
      </c>
      <c r="H23" s="6">
        <v>37</v>
      </c>
      <c r="I23" s="6">
        <v>0</v>
      </c>
      <c r="J23" s="8">
        <v>60</v>
      </c>
      <c r="K23" s="8">
        <v>1</v>
      </c>
      <c r="L23" s="6">
        <v>43.8</v>
      </c>
      <c r="M23" s="6">
        <v>0</v>
      </c>
      <c r="N23" s="6">
        <v>56.53</v>
      </c>
      <c r="O23" s="6">
        <v>1</v>
      </c>
      <c r="P23" s="6">
        <v>51</v>
      </c>
      <c r="Q23" s="6">
        <v>1</v>
      </c>
      <c r="R23" s="6">
        <v>69.6</v>
      </c>
      <c r="S23" s="6">
        <v>1</v>
      </c>
      <c r="T23" s="46">
        <f t="shared" si="0"/>
        <v>5</v>
      </c>
      <c r="U23" s="18">
        <f t="shared" si="1"/>
        <v>52.1575</v>
      </c>
    </row>
    <row r="24" spans="1:21" s="1" customFormat="1" ht="20.25" customHeight="1">
      <c r="A24" s="3">
        <v>18</v>
      </c>
      <c r="B24" s="14" t="s">
        <v>63</v>
      </c>
      <c r="C24" s="7">
        <v>9</v>
      </c>
      <c r="D24" s="6">
        <v>52</v>
      </c>
      <c r="E24" s="6">
        <v>1</v>
      </c>
      <c r="F24" s="8">
        <v>56.44</v>
      </c>
      <c r="G24" s="8">
        <v>1</v>
      </c>
      <c r="H24" s="6">
        <v>35.83</v>
      </c>
      <c r="I24" s="6">
        <v>0</v>
      </c>
      <c r="J24" s="8">
        <v>55.56</v>
      </c>
      <c r="K24" s="8">
        <v>1</v>
      </c>
      <c r="L24" s="6">
        <v>48.33</v>
      </c>
      <c r="M24" s="6">
        <v>0</v>
      </c>
      <c r="N24" s="6">
        <v>55.11</v>
      </c>
      <c r="O24" s="6">
        <v>1</v>
      </c>
      <c r="P24" s="6">
        <v>47.22</v>
      </c>
      <c r="Q24" s="6">
        <v>0</v>
      </c>
      <c r="R24" s="6">
        <v>63.56</v>
      </c>
      <c r="S24" s="6">
        <v>1</v>
      </c>
      <c r="T24" s="46">
        <f t="shared" si="0"/>
        <v>5</v>
      </c>
      <c r="U24" s="18">
        <f t="shared" si="1"/>
        <v>51.75625</v>
      </c>
    </row>
    <row r="25" spans="1:21" s="1" customFormat="1" ht="20.25" customHeight="1">
      <c r="A25" s="3">
        <v>19</v>
      </c>
      <c r="B25" s="14" t="s">
        <v>31</v>
      </c>
      <c r="C25" s="7">
        <v>1</v>
      </c>
      <c r="D25" s="6">
        <v>66</v>
      </c>
      <c r="E25" s="6">
        <v>1</v>
      </c>
      <c r="F25" s="8">
        <v>62</v>
      </c>
      <c r="G25" s="8">
        <v>1</v>
      </c>
      <c r="H25" s="6">
        <v>40</v>
      </c>
      <c r="I25" s="6">
        <v>0</v>
      </c>
      <c r="J25" s="8">
        <v>65</v>
      </c>
      <c r="K25" s="8">
        <v>1</v>
      </c>
      <c r="L25" s="6">
        <v>53</v>
      </c>
      <c r="M25" s="6">
        <v>1</v>
      </c>
      <c r="N25" s="6">
        <v>36</v>
      </c>
      <c r="O25" s="6">
        <v>0</v>
      </c>
      <c r="P25" s="6">
        <v>20</v>
      </c>
      <c r="Q25" s="6">
        <v>0</v>
      </c>
      <c r="R25" s="6">
        <v>64</v>
      </c>
      <c r="S25" s="28">
        <v>1</v>
      </c>
      <c r="T25" s="46">
        <f t="shared" si="0"/>
        <v>5</v>
      </c>
      <c r="U25" s="18">
        <f t="shared" si="1"/>
        <v>50.75</v>
      </c>
    </row>
    <row r="26" spans="1:21" s="1" customFormat="1" ht="20.25" customHeight="1">
      <c r="A26" s="3">
        <v>20</v>
      </c>
      <c r="B26" s="15" t="s">
        <v>5</v>
      </c>
      <c r="C26" s="7">
        <v>5</v>
      </c>
      <c r="D26" s="6">
        <v>50.8</v>
      </c>
      <c r="E26" s="6">
        <v>1</v>
      </c>
      <c r="F26" s="8">
        <v>56.8</v>
      </c>
      <c r="G26" s="8">
        <v>1</v>
      </c>
      <c r="H26" s="6">
        <v>28.5</v>
      </c>
      <c r="I26" s="6">
        <v>0</v>
      </c>
      <c r="J26" s="8">
        <v>57</v>
      </c>
      <c r="K26" s="8">
        <v>1</v>
      </c>
      <c r="L26" s="6">
        <v>46.6</v>
      </c>
      <c r="M26" s="6">
        <v>0</v>
      </c>
      <c r="N26" s="6">
        <v>54.4</v>
      </c>
      <c r="O26" s="6">
        <v>1</v>
      </c>
      <c r="P26" s="6">
        <v>44</v>
      </c>
      <c r="Q26" s="6">
        <v>0</v>
      </c>
      <c r="R26" s="6">
        <v>64.8</v>
      </c>
      <c r="S26" s="6">
        <v>1</v>
      </c>
      <c r="T26" s="46">
        <f t="shared" si="0"/>
        <v>5</v>
      </c>
      <c r="U26" s="18">
        <f t="shared" si="1"/>
        <v>50.3625</v>
      </c>
    </row>
    <row r="27" spans="1:21" s="1" customFormat="1" ht="20.25" customHeight="1">
      <c r="A27" s="3">
        <v>21</v>
      </c>
      <c r="B27" s="14" t="s">
        <v>48</v>
      </c>
      <c r="C27" s="7">
        <v>13</v>
      </c>
      <c r="D27" s="6">
        <v>52.15</v>
      </c>
      <c r="E27" s="6">
        <v>1</v>
      </c>
      <c r="F27" s="8">
        <v>55.23</v>
      </c>
      <c r="G27" s="8">
        <v>1</v>
      </c>
      <c r="H27" s="6">
        <v>30.77</v>
      </c>
      <c r="I27" s="6">
        <v>0</v>
      </c>
      <c r="J27" s="8">
        <v>39.62</v>
      </c>
      <c r="K27" s="8">
        <v>0</v>
      </c>
      <c r="L27" s="6">
        <v>42.65</v>
      </c>
      <c r="M27" s="6">
        <v>0</v>
      </c>
      <c r="N27" s="6">
        <v>58.77</v>
      </c>
      <c r="O27" s="6">
        <v>1</v>
      </c>
      <c r="P27" s="6">
        <v>50.38</v>
      </c>
      <c r="Q27" s="6">
        <v>1</v>
      </c>
      <c r="R27" s="6">
        <v>60</v>
      </c>
      <c r="S27" s="6">
        <v>1</v>
      </c>
      <c r="T27" s="46">
        <f t="shared" si="0"/>
        <v>5</v>
      </c>
      <c r="U27" s="18">
        <f t="shared" si="1"/>
        <v>48.69625</v>
      </c>
    </row>
    <row r="28" spans="1:21" s="1" customFormat="1" ht="20.25" customHeight="1">
      <c r="A28" s="3">
        <v>22</v>
      </c>
      <c r="B28" s="14" t="s">
        <v>76</v>
      </c>
      <c r="C28" s="7">
        <v>2</v>
      </c>
      <c r="D28" s="6">
        <v>46</v>
      </c>
      <c r="E28" s="6">
        <v>0</v>
      </c>
      <c r="F28" s="8">
        <v>57</v>
      </c>
      <c r="G28" s="8">
        <v>1</v>
      </c>
      <c r="H28" s="6">
        <v>25</v>
      </c>
      <c r="I28" s="6">
        <v>0</v>
      </c>
      <c r="J28" s="8">
        <v>40</v>
      </c>
      <c r="K28" s="8">
        <v>0</v>
      </c>
      <c r="L28" s="6">
        <v>51</v>
      </c>
      <c r="M28" s="6">
        <v>1</v>
      </c>
      <c r="N28" s="6">
        <v>60</v>
      </c>
      <c r="O28" s="6">
        <v>1</v>
      </c>
      <c r="P28" s="6">
        <v>52.5</v>
      </c>
      <c r="Q28" s="6">
        <v>1</v>
      </c>
      <c r="R28" s="6">
        <v>56</v>
      </c>
      <c r="S28" s="6">
        <v>1</v>
      </c>
      <c r="T28" s="46">
        <f t="shared" si="0"/>
        <v>5</v>
      </c>
      <c r="U28" s="18">
        <f t="shared" si="1"/>
        <v>48.4375</v>
      </c>
    </row>
    <row r="29" spans="1:21" s="1" customFormat="1" ht="20.25" customHeight="1">
      <c r="A29" s="3">
        <v>23</v>
      </c>
      <c r="B29" s="14" t="s">
        <v>70</v>
      </c>
      <c r="C29" s="7">
        <v>9</v>
      </c>
      <c r="D29" s="6">
        <v>47.78</v>
      </c>
      <c r="E29" s="6">
        <v>0</v>
      </c>
      <c r="F29" s="8">
        <v>50.67</v>
      </c>
      <c r="G29" s="8">
        <v>1</v>
      </c>
      <c r="H29" s="6">
        <v>30</v>
      </c>
      <c r="I29" s="6">
        <v>0</v>
      </c>
      <c r="J29" s="8">
        <v>50</v>
      </c>
      <c r="K29" s="8">
        <v>1</v>
      </c>
      <c r="L29" s="6">
        <v>42.39</v>
      </c>
      <c r="M29" s="6">
        <v>0</v>
      </c>
      <c r="N29" s="6">
        <v>50.67</v>
      </c>
      <c r="O29" s="6">
        <v>1</v>
      </c>
      <c r="P29" s="6">
        <v>53.33</v>
      </c>
      <c r="Q29" s="6">
        <v>1</v>
      </c>
      <c r="R29" s="6">
        <v>56.89</v>
      </c>
      <c r="S29" s="28">
        <v>1</v>
      </c>
      <c r="T29" s="46">
        <f t="shared" si="0"/>
        <v>5</v>
      </c>
      <c r="U29" s="18">
        <f t="shared" si="1"/>
        <v>47.716249999999995</v>
      </c>
    </row>
    <row r="30" spans="1:21" s="1" customFormat="1" ht="20.25" customHeight="1">
      <c r="A30" s="3">
        <v>24</v>
      </c>
      <c r="B30" s="14" t="s">
        <v>37</v>
      </c>
      <c r="C30" s="7">
        <v>3</v>
      </c>
      <c r="D30" s="6">
        <v>45.33</v>
      </c>
      <c r="E30" s="6">
        <v>0</v>
      </c>
      <c r="F30" s="8">
        <v>47.33</v>
      </c>
      <c r="G30" s="8">
        <v>0</v>
      </c>
      <c r="H30" s="6">
        <v>37.5</v>
      </c>
      <c r="I30" s="6">
        <v>0</v>
      </c>
      <c r="J30" s="8">
        <v>35</v>
      </c>
      <c r="K30" s="8">
        <v>0</v>
      </c>
      <c r="L30" s="6">
        <v>51.83</v>
      </c>
      <c r="M30" s="6">
        <v>1</v>
      </c>
      <c r="N30" s="6">
        <v>65.33</v>
      </c>
      <c r="O30" s="6">
        <v>1</v>
      </c>
      <c r="P30" s="6">
        <v>56.67</v>
      </c>
      <c r="Q30" s="6">
        <v>1</v>
      </c>
      <c r="R30" s="6">
        <v>73.33</v>
      </c>
      <c r="S30" s="6">
        <v>1</v>
      </c>
      <c r="T30" s="46">
        <f t="shared" si="0"/>
        <v>4</v>
      </c>
      <c r="U30" s="18">
        <f t="shared" si="1"/>
        <v>51.54</v>
      </c>
    </row>
    <row r="31" spans="1:21" s="1" customFormat="1" ht="20.25" customHeight="1">
      <c r="A31" s="3">
        <v>25</v>
      </c>
      <c r="B31" s="14" t="s">
        <v>78</v>
      </c>
      <c r="C31" s="7">
        <v>2</v>
      </c>
      <c r="D31" s="28">
        <v>40</v>
      </c>
      <c r="E31" s="6">
        <v>0</v>
      </c>
      <c r="F31" s="28">
        <v>54</v>
      </c>
      <c r="G31" s="8">
        <v>1</v>
      </c>
      <c r="H31" s="28">
        <v>57.5</v>
      </c>
      <c r="I31" s="28">
        <v>1</v>
      </c>
      <c r="J31" s="28">
        <v>37.5</v>
      </c>
      <c r="K31" s="8">
        <v>0</v>
      </c>
      <c r="L31" s="28">
        <v>45.25</v>
      </c>
      <c r="M31" s="6">
        <v>0</v>
      </c>
      <c r="N31" s="28">
        <v>58</v>
      </c>
      <c r="O31" s="6">
        <v>1</v>
      </c>
      <c r="P31" s="28">
        <v>40</v>
      </c>
      <c r="Q31" s="6">
        <v>0</v>
      </c>
      <c r="R31" s="28">
        <v>74</v>
      </c>
      <c r="S31" s="28">
        <v>1</v>
      </c>
      <c r="T31" s="46">
        <f t="shared" si="0"/>
        <v>4</v>
      </c>
      <c r="U31" s="18">
        <f t="shared" si="1"/>
        <v>50.78125</v>
      </c>
    </row>
    <row r="32" spans="1:21" s="1" customFormat="1" ht="20.25" customHeight="1">
      <c r="A32" s="3">
        <v>26</v>
      </c>
      <c r="B32" s="15" t="s">
        <v>4</v>
      </c>
      <c r="C32" s="7">
        <v>6</v>
      </c>
      <c r="D32" s="6">
        <v>48</v>
      </c>
      <c r="E32" s="6">
        <v>0</v>
      </c>
      <c r="F32" s="8">
        <v>56.67</v>
      </c>
      <c r="G32" s="8">
        <v>1</v>
      </c>
      <c r="H32" s="6">
        <v>42.08</v>
      </c>
      <c r="I32" s="6">
        <v>0</v>
      </c>
      <c r="J32" s="8">
        <v>35.83</v>
      </c>
      <c r="K32" s="8">
        <v>0</v>
      </c>
      <c r="L32" s="6">
        <v>51.58</v>
      </c>
      <c r="M32" s="6">
        <v>1</v>
      </c>
      <c r="N32" s="6">
        <v>56</v>
      </c>
      <c r="O32" s="6">
        <v>1</v>
      </c>
      <c r="P32" s="6">
        <v>43.33</v>
      </c>
      <c r="Q32" s="6">
        <v>0</v>
      </c>
      <c r="R32" s="6">
        <v>68.67</v>
      </c>
      <c r="S32" s="6">
        <v>1</v>
      </c>
      <c r="T32" s="46">
        <f t="shared" si="0"/>
        <v>4</v>
      </c>
      <c r="U32" s="18">
        <f t="shared" si="1"/>
        <v>50.269999999999996</v>
      </c>
    </row>
    <row r="33" spans="1:21" s="1" customFormat="1" ht="20.25" customHeight="1">
      <c r="A33" s="3">
        <v>27</v>
      </c>
      <c r="B33" s="14" t="s">
        <v>66</v>
      </c>
      <c r="C33" s="7">
        <v>25</v>
      </c>
      <c r="D33" s="6">
        <v>48.08</v>
      </c>
      <c r="E33" s="6">
        <v>0</v>
      </c>
      <c r="F33" s="8">
        <v>55.84</v>
      </c>
      <c r="G33" s="8">
        <v>1</v>
      </c>
      <c r="H33" s="6">
        <v>32</v>
      </c>
      <c r="I33" s="6">
        <v>0</v>
      </c>
      <c r="J33" s="8">
        <v>57.6</v>
      </c>
      <c r="K33" s="8">
        <v>1</v>
      </c>
      <c r="L33" s="6">
        <v>43.78</v>
      </c>
      <c r="M33" s="6">
        <v>0</v>
      </c>
      <c r="N33" s="6">
        <v>57.6</v>
      </c>
      <c r="O33" s="6">
        <v>1</v>
      </c>
      <c r="P33" s="6">
        <v>46.8</v>
      </c>
      <c r="Q33" s="6">
        <v>0</v>
      </c>
      <c r="R33" s="6">
        <v>60.32</v>
      </c>
      <c r="S33" s="6">
        <v>1</v>
      </c>
      <c r="T33" s="46">
        <f t="shared" si="0"/>
        <v>4</v>
      </c>
      <c r="U33" s="18">
        <f t="shared" si="1"/>
        <v>50.252500000000005</v>
      </c>
    </row>
    <row r="34" spans="1:21" s="1" customFormat="1" ht="20.25" customHeight="1">
      <c r="A34" s="3">
        <v>28</v>
      </c>
      <c r="B34" s="14" t="s">
        <v>35</v>
      </c>
      <c r="C34" s="3">
        <v>4</v>
      </c>
      <c r="D34" s="6">
        <v>45</v>
      </c>
      <c r="E34" s="6">
        <v>0</v>
      </c>
      <c r="F34" s="8">
        <v>62</v>
      </c>
      <c r="G34" s="8">
        <v>1</v>
      </c>
      <c r="H34" s="6">
        <v>28.75</v>
      </c>
      <c r="I34" s="6">
        <v>0</v>
      </c>
      <c r="J34" s="8">
        <v>42.5</v>
      </c>
      <c r="K34" s="8">
        <v>0</v>
      </c>
      <c r="L34" s="6">
        <v>46.25</v>
      </c>
      <c r="M34" s="6">
        <v>0</v>
      </c>
      <c r="N34" s="6">
        <v>58</v>
      </c>
      <c r="O34" s="6">
        <v>1</v>
      </c>
      <c r="P34" s="6">
        <v>51.25</v>
      </c>
      <c r="Q34" s="6">
        <v>1</v>
      </c>
      <c r="R34" s="6">
        <v>67</v>
      </c>
      <c r="S34" s="6">
        <v>1</v>
      </c>
      <c r="T34" s="46">
        <f t="shared" si="0"/>
        <v>4</v>
      </c>
      <c r="U34" s="18">
        <f t="shared" si="1"/>
        <v>50.09375</v>
      </c>
    </row>
    <row r="35" spans="1:21" s="1" customFormat="1" ht="20.25" customHeight="1">
      <c r="A35" s="3">
        <v>29</v>
      </c>
      <c r="B35" s="14" t="s">
        <v>26</v>
      </c>
      <c r="C35" s="7">
        <v>9</v>
      </c>
      <c r="D35" s="6">
        <v>48.67</v>
      </c>
      <c r="E35" s="6">
        <v>0</v>
      </c>
      <c r="F35" s="8">
        <v>58.89</v>
      </c>
      <c r="G35" s="8">
        <v>1</v>
      </c>
      <c r="H35" s="6">
        <v>25.83</v>
      </c>
      <c r="I35" s="6">
        <v>0</v>
      </c>
      <c r="J35" s="8">
        <v>48.89</v>
      </c>
      <c r="K35" s="8">
        <v>0</v>
      </c>
      <c r="L35" s="6">
        <v>52.06</v>
      </c>
      <c r="M35" s="6">
        <v>1</v>
      </c>
      <c r="N35" s="6">
        <v>56.44</v>
      </c>
      <c r="O35" s="6">
        <v>1</v>
      </c>
      <c r="P35" s="6">
        <v>47.78</v>
      </c>
      <c r="Q35" s="6">
        <v>0</v>
      </c>
      <c r="R35" s="6">
        <v>58.22</v>
      </c>
      <c r="S35" s="6">
        <v>1</v>
      </c>
      <c r="T35" s="46">
        <f t="shared" si="0"/>
        <v>4</v>
      </c>
      <c r="U35" s="18">
        <f t="shared" si="1"/>
        <v>49.5975</v>
      </c>
    </row>
    <row r="36" spans="1:21" s="1" customFormat="1" ht="20.25" customHeight="1">
      <c r="A36" s="3">
        <v>30</v>
      </c>
      <c r="B36" s="14" t="s">
        <v>47</v>
      </c>
      <c r="C36" s="7">
        <v>13</v>
      </c>
      <c r="D36" s="6">
        <v>41.85</v>
      </c>
      <c r="E36" s="6">
        <v>0</v>
      </c>
      <c r="F36" s="8">
        <v>58.15</v>
      </c>
      <c r="G36" s="8">
        <v>1</v>
      </c>
      <c r="H36" s="6">
        <v>29.62</v>
      </c>
      <c r="I36" s="6">
        <v>0</v>
      </c>
      <c r="J36" s="8">
        <v>48.46</v>
      </c>
      <c r="K36" s="8">
        <v>0</v>
      </c>
      <c r="L36" s="6">
        <v>48</v>
      </c>
      <c r="M36" s="6">
        <v>0</v>
      </c>
      <c r="N36" s="6">
        <v>55.69</v>
      </c>
      <c r="O36" s="6">
        <v>1</v>
      </c>
      <c r="P36" s="6">
        <v>51.15</v>
      </c>
      <c r="Q36" s="6">
        <v>1</v>
      </c>
      <c r="R36" s="6">
        <v>57.85</v>
      </c>
      <c r="S36" s="6">
        <v>1</v>
      </c>
      <c r="T36" s="46">
        <f t="shared" si="0"/>
        <v>4</v>
      </c>
      <c r="U36" s="18">
        <f t="shared" si="1"/>
        <v>48.84625</v>
      </c>
    </row>
    <row r="37" spans="1:21" s="1" customFormat="1" ht="20.25" customHeight="1">
      <c r="A37" s="3">
        <v>31</v>
      </c>
      <c r="B37" s="14" t="s">
        <v>32</v>
      </c>
      <c r="C37" s="7">
        <v>4</v>
      </c>
      <c r="D37" s="6">
        <v>53.5</v>
      </c>
      <c r="E37" s="6">
        <v>1</v>
      </c>
      <c r="F37" s="8">
        <v>49</v>
      </c>
      <c r="G37" s="8">
        <v>0</v>
      </c>
      <c r="H37" s="6">
        <v>30.63</v>
      </c>
      <c r="I37" s="6">
        <v>0</v>
      </c>
      <c r="J37" s="8">
        <v>35</v>
      </c>
      <c r="K37" s="8">
        <v>0</v>
      </c>
      <c r="L37" s="6">
        <v>56.75</v>
      </c>
      <c r="M37" s="6">
        <v>1</v>
      </c>
      <c r="N37" s="6">
        <v>53</v>
      </c>
      <c r="O37" s="6">
        <v>1</v>
      </c>
      <c r="P37" s="6">
        <v>40</v>
      </c>
      <c r="Q37" s="6">
        <v>0</v>
      </c>
      <c r="R37" s="6">
        <v>69</v>
      </c>
      <c r="S37" s="28">
        <v>1</v>
      </c>
      <c r="T37" s="46">
        <f t="shared" si="0"/>
        <v>4</v>
      </c>
      <c r="U37" s="18">
        <f t="shared" si="1"/>
        <v>48.36</v>
      </c>
    </row>
    <row r="38" spans="1:21" s="1" customFormat="1" ht="20.25" customHeight="1">
      <c r="A38" s="3">
        <v>32</v>
      </c>
      <c r="B38" s="14" t="s">
        <v>49</v>
      </c>
      <c r="C38" s="7">
        <v>5</v>
      </c>
      <c r="D38" s="6">
        <v>44.8</v>
      </c>
      <c r="E38" s="6">
        <v>0</v>
      </c>
      <c r="F38" s="8">
        <v>50.4</v>
      </c>
      <c r="G38" s="8">
        <v>1</v>
      </c>
      <c r="H38" s="6">
        <v>28</v>
      </c>
      <c r="I38" s="6">
        <v>0</v>
      </c>
      <c r="J38" s="8">
        <v>44</v>
      </c>
      <c r="K38" s="8">
        <v>0</v>
      </c>
      <c r="L38" s="6">
        <v>43.9</v>
      </c>
      <c r="M38" s="6">
        <v>0</v>
      </c>
      <c r="N38" s="6">
        <v>59.2</v>
      </c>
      <c r="O38" s="6">
        <v>1</v>
      </c>
      <c r="P38" s="6">
        <v>56</v>
      </c>
      <c r="Q38" s="6">
        <v>1</v>
      </c>
      <c r="R38" s="6">
        <v>55.2</v>
      </c>
      <c r="S38" s="6">
        <v>1</v>
      </c>
      <c r="T38" s="46">
        <f t="shared" si="0"/>
        <v>4</v>
      </c>
      <c r="U38" s="18">
        <f t="shared" si="1"/>
        <v>47.6875</v>
      </c>
    </row>
    <row r="39" spans="1:21" s="1" customFormat="1" ht="20.25" customHeight="1">
      <c r="A39" s="3">
        <v>33</v>
      </c>
      <c r="B39" s="15" t="s">
        <v>7</v>
      </c>
      <c r="C39" s="7">
        <v>4</v>
      </c>
      <c r="D39" s="6">
        <v>44</v>
      </c>
      <c r="E39" s="6">
        <v>0</v>
      </c>
      <c r="F39" s="8">
        <v>54.5</v>
      </c>
      <c r="G39" s="8">
        <v>1</v>
      </c>
      <c r="H39" s="6">
        <v>36.88</v>
      </c>
      <c r="I39" s="6">
        <v>0</v>
      </c>
      <c r="J39" s="8">
        <v>48.75</v>
      </c>
      <c r="K39" s="8">
        <v>0</v>
      </c>
      <c r="L39" s="6">
        <v>48.88</v>
      </c>
      <c r="M39" s="6">
        <v>0</v>
      </c>
      <c r="N39" s="6">
        <v>56</v>
      </c>
      <c r="O39" s="6">
        <v>1</v>
      </c>
      <c r="P39" s="6">
        <v>40</v>
      </c>
      <c r="Q39" s="6">
        <v>0</v>
      </c>
      <c r="R39" s="6">
        <v>68</v>
      </c>
      <c r="S39" s="28">
        <v>1</v>
      </c>
      <c r="T39" s="46">
        <f aca="true" t="shared" si="2" ref="T39:T70">SUM(E39+G39+I39+K39+M39+O39+Q39+S39)</f>
        <v>3</v>
      </c>
      <c r="U39" s="18">
        <f aca="true" t="shared" si="3" ref="U39:U70">(D39+F39+H39+J39+L39+N39+P39+R39)/8</f>
        <v>49.62625</v>
      </c>
    </row>
    <row r="40" spans="1:21" s="1" customFormat="1" ht="20.25" customHeight="1">
      <c r="A40" s="3">
        <v>34</v>
      </c>
      <c r="B40" s="14" t="s">
        <v>65</v>
      </c>
      <c r="C40" s="7">
        <v>26</v>
      </c>
      <c r="D40" s="6">
        <v>46.69</v>
      </c>
      <c r="E40" s="6">
        <v>0</v>
      </c>
      <c r="F40" s="8">
        <v>54.92</v>
      </c>
      <c r="G40" s="8">
        <v>1</v>
      </c>
      <c r="H40" s="6">
        <v>39.33</v>
      </c>
      <c r="I40" s="6">
        <v>0</v>
      </c>
      <c r="J40" s="8">
        <v>38.27</v>
      </c>
      <c r="K40" s="8">
        <v>0</v>
      </c>
      <c r="L40" s="6">
        <v>41.79</v>
      </c>
      <c r="M40" s="6">
        <v>0</v>
      </c>
      <c r="N40" s="6">
        <v>52.62</v>
      </c>
      <c r="O40" s="6">
        <v>1</v>
      </c>
      <c r="P40" s="6">
        <v>48.27</v>
      </c>
      <c r="Q40" s="6">
        <v>0</v>
      </c>
      <c r="R40" s="6">
        <v>59.23</v>
      </c>
      <c r="S40" s="28">
        <v>1</v>
      </c>
      <c r="T40" s="46">
        <f t="shared" si="2"/>
        <v>3</v>
      </c>
      <c r="U40" s="18">
        <f t="shared" si="3"/>
        <v>47.64</v>
      </c>
    </row>
    <row r="41" spans="1:21" s="1" customFormat="1" ht="20.25" customHeight="1">
      <c r="A41" s="3">
        <v>35</v>
      </c>
      <c r="B41" s="14" t="s">
        <v>60</v>
      </c>
      <c r="C41" s="7">
        <v>21</v>
      </c>
      <c r="D41" s="6">
        <v>48.29</v>
      </c>
      <c r="E41" s="6">
        <v>0</v>
      </c>
      <c r="F41" s="8">
        <v>51.05</v>
      </c>
      <c r="G41" s="8">
        <v>1</v>
      </c>
      <c r="H41" s="6">
        <v>33.69</v>
      </c>
      <c r="I41" s="6">
        <v>0</v>
      </c>
      <c r="J41" s="8">
        <v>34.05</v>
      </c>
      <c r="K41" s="8">
        <v>0</v>
      </c>
      <c r="L41" s="6">
        <v>47.45</v>
      </c>
      <c r="M41" s="6">
        <v>0</v>
      </c>
      <c r="N41" s="6">
        <v>56</v>
      </c>
      <c r="O41" s="6">
        <v>1</v>
      </c>
      <c r="P41" s="6">
        <v>46.67</v>
      </c>
      <c r="Q41" s="6">
        <v>0</v>
      </c>
      <c r="R41" s="6">
        <v>57.33</v>
      </c>
      <c r="S41" s="28">
        <v>1</v>
      </c>
      <c r="T41" s="46">
        <f t="shared" si="2"/>
        <v>3</v>
      </c>
      <c r="U41" s="18">
        <f t="shared" si="3"/>
        <v>46.81625</v>
      </c>
    </row>
    <row r="42" spans="1:21" s="1" customFormat="1" ht="20.25" customHeight="1">
      <c r="A42" s="3">
        <v>36</v>
      </c>
      <c r="B42" s="14" t="s">
        <v>74</v>
      </c>
      <c r="C42" s="7">
        <v>2</v>
      </c>
      <c r="D42" s="6">
        <v>42</v>
      </c>
      <c r="E42" s="6">
        <v>0</v>
      </c>
      <c r="F42" s="8">
        <v>54</v>
      </c>
      <c r="G42" s="8">
        <v>1</v>
      </c>
      <c r="H42" s="6">
        <v>40</v>
      </c>
      <c r="I42" s="6">
        <v>0</v>
      </c>
      <c r="J42" s="8">
        <v>32.5</v>
      </c>
      <c r="K42" s="8">
        <v>0</v>
      </c>
      <c r="L42" s="6">
        <v>41.5</v>
      </c>
      <c r="M42" s="6">
        <v>0</v>
      </c>
      <c r="N42" s="6">
        <v>54</v>
      </c>
      <c r="O42" s="6">
        <v>1</v>
      </c>
      <c r="P42" s="6">
        <v>47.5</v>
      </c>
      <c r="Q42" s="6">
        <v>0</v>
      </c>
      <c r="R42" s="6">
        <v>60</v>
      </c>
      <c r="S42" s="28">
        <v>1</v>
      </c>
      <c r="T42" s="46">
        <f t="shared" si="2"/>
        <v>3</v>
      </c>
      <c r="U42" s="18">
        <f t="shared" si="3"/>
        <v>46.4375</v>
      </c>
    </row>
    <row r="43" spans="1:21" s="1" customFormat="1" ht="20.25" customHeight="1">
      <c r="A43" s="3">
        <v>37</v>
      </c>
      <c r="B43" s="14" t="s">
        <v>22</v>
      </c>
      <c r="C43" s="7">
        <v>23</v>
      </c>
      <c r="D43" s="6">
        <v>47.91</v>
      </c>
      <c r="E43" s="6">
        <v>0</v>
      </c>
      <c r="F43" s="8">
        <v>52.43</v>
      </c>
      <c r="G43" s="8">
        <v>1</v>
      </c>
      <c r="H43" s="6">
        <v>27.72</v>
      </c>
      <c r="I43" s="6">
        <v>0</v>
      </c>
      <c r="J43" s="8">
        <v>46.96</v>
      </c>
      <c r="K43" s="8">
        <v>0</v>
      </c>
      <c r="L43" s="6">
        <v>41.96</v>
      </c>
      <c r="M43" s="6">
        <v>0</v>
      </c>
      <c r="N43" s="6">
        <v>52</v>
      </c>
      <c r="O43" s="6">
        <v>1</v>
      </c>
      <c r="P43" s="6">
        <v>45.87</v>
      </c>
      <c r="Q43" s="6">
        <v>0</v>
      </c>
      <c r="R43" s="6">
        <v>56.52</v>
      </c>
      <c r="S43" s="28">
        <v>1</v>
      </c>
      <c r="T43" s="46">
        <f t="shared" si="2"/>
        <v>3</v>
      </c>
      <c r="U43" s="18">
        <f t="shared" si="3"/>
        <v>46.42125</v>
      </c>
    </row>
    <row r="44" spans="1:21" s="1" customFormat="1" ht="20.25" customHeight="1">
      <c r="A44" s="3">
        <v>38</v>
      </c>
      <c r="B44" s="14" t="s">
        <v>72</v>
      </c>
      <c r="C44" s="7">
        <v>20</v>
      </c>
      <c r="D44" s="6">
        <v>42.4</v>
      </c>
      <c r="E44" s="6">
        <v>0</v>
      </c>
      <c r="F44" s="8">
        <v>50.1</v>
      </c>
      <c r="G44" s="8">
        <v>1</v>
      </c>
      <c r="H44" s="6">
        <v>30</v>
      </c>
      <c r="I44" s="6">
        <v>0</v>
      </c>
      <c r="J44" s="8">
        <v>47.5</v>
      </c>
      <c r="K44" s="8">
        <v>0</v>
      </c>
      <c r="L44" s="6">
        <v>46.05</v>
      </c>
      <c r="M44" s="6">
        <v>0</v>
      </c>
      <c r="N44" s="6">
        <v>50.6</v>
      </c>
      <c r="O44" s="6">
        <v>1</v>
      </c>
      <c r="P44" s="6">
        <v>45.5</v>
      </c>
      <c r="Q44" s="6">
        <v>0</v>
      </c>
      <c r="R44" s="6">
        <v>59.2</v>
      </c>
      <c r="S44" s="6">
        <v>1</v>
      </c>
      <c r="T44" s="46">
        <f t="shared" si="2"/>
        <v>3</v>
      </c>
      <c r="U44" s="18">
        <f t="shared" si="3"/>
        <v>46.41875</v>
      </c>
    </row>
    <row r="45" spans="1:21" s="1" customFormat="1" ht="20.25" customHeight="1">
      <c r="A45" s="3">
        <v>39</v>
      </c>
      <c r="B45" s="14" t="s">
        <v>13</v>
      </c>
      <c r="C45" s="7">
        <v>15</v>
      </c>
      <c r="D45" s="6">
        <v>48.53</v>
      </c>
      <c r="E45" s="6">
        <v>0</v>
      </c>
      <c r="F45" s="8">
        <v>52.27</v>
      </c>
      <c r="G45" s="8">
        <v>1</v>
      </c>
      <c r="H45" s="6">
        <v>37.83</v>
      </c>
      <c r="I45" s="6">
        <v>0</v>
      </c>
      <c r="J45" s="8">
        <v>40.33</v>
      </c>
      <c r="K45" s="8">
        <v>0</v>
      </c>
      <c r="L45" s="6">
        <v>41.13</v>
      </c>
      <c r="M45" s="6">
        <v>0</v>
      </c>
      <c r="N45" s="6">
        <v>52.8</v>
      </c>
      <c r="O45" s="6">
        <v>1</v>
      </c>
      <c r="P45" s="6">
        <v>44.33</v>
      </c>
      <c r="Q45" s="6">
        <v>0</v>
      </c>
      <c r="R45" s="6">
        <v>51.73</v>
      </c>
      <c r="S45" s="6">
        <v>1</v>
      </c>
      <c r="T45" s="46">
        <f t="shared" si="2"/>
        <v>3</v>
      </c>
      <c r="U45" s="18">
        <f t="shared" si="3"/>
        <v>46.11875</v>
      </c>
    </row>
    <row r="46" spans="1:21" s="1" customFormat="1" ht="20.25" customHeight="1">
      <c r="A46" s="3">
        <v>40</v>
      </c>
      <c r="B46" s="14" t="s">
        <v>105</v>
      </c>
      <c r="C46" s="7">
        <v>10</v>
      </c>
      <c r="D46" s="6">
        <v>42</v>
      </c>
      <c r="E46" s="6">
        <v>0</v>
      </c>
      <c r="F46" s="8">
        <v>48.4</v>
      </c>
      <c r="G46" s="8">
        <v>0</v>
      </c>
      <c r="H46" s="6">
        <v>26.5</v>
      </c>
      <c r="I46" s="6">
        <v>0</v>
      </c>
      <c r="J46" s="8">
        <v>50.5</v>
      </c>
      <c r="K46" s="8">
        <v>1</v>
      </c>
      <c r="L46" s="6">
        <v>42.65</v>
      </c>
      <c r="M46" s="6">
        <v>0</v>
      </c>
      <c r="N46" s="6">
        <v>51.6</v>
      </c>
      <c r="O46" s="6">
        <v>1</v>
      </c>
      <c r="P46" s="6">
        <v>41</v>
      </c>
      <c r="Q46" s="6">
        <v>0</v>
      </c>
      <c r="R46" s="6">
        <v>56.8</v>
      </c>
      <c r="S46" s="6">
        <v>1</v>
      </c>
      <c r="T46" s="46">
        <f t="shared" si="2"/>
        <v>3</v>
      </c>
      <c r="U46" s="18">
        <f t="shared" si="3"/>
        <v>44.931250000000006</v>
      </c>
    </row>
    <row r="47" spans="1:21" s="1" customFormat="1" ht="20.25" customHeight="1">
      <c r="A47" s="3">
        <v>41</v>
      </c>
      <c r="B47" s="14" t="s">
        <v>17</v>
      </c>
      <c r="C47" s="7">
        <v>18</v>
      </c>
      <c r="D47" s="6">
        <v>42.22</v>
      </c>
      <c r="E47" s="6">
        <v>0</v>
      </c>
      <c r="F47" s="8">
        <v>52.89</v>
      </c>
      <c r="G47" s="8">
        <v>1</v>
      </c>
      <c r="H47" s="6">
        <v>30.69</v>
      </c>
      <c r="I47" s="6">
        <v>0</v>
      </c>
      <c r="J47" s="8">
        <v>35.28</v>
      </c>
      <c r="K47" s="8">
        <v>0</v>
      </c>
      <c r="L47" s="6">
        <v>40.94</v>
      </c>
      <c r="M47" s="6">
        <v>0</v>
      </c>
      <c r="N47" s="6">
        <v>51.33</v>
      </c>
      <c r="O47" s="6">
        <v>1</v>
      </c>
      <c r="P47" s="6">
        <v>45.56</v>
      </c>
      <c r="Q47" s="6">
        <v>0</v>
      </c>
      <c r="R47" s="6">
        <v>54.89</v>
      </c>
      <c r="S47" s="28">
        <v>1</v>
      </c>
      <c r="T47" s="46">
        <f t="shared" si="2"/>
        <v>3</v>
      </c>
      <c r="U47" s="18">
        <f t="shared" si="3"/>
        <v>44.224999999999994</v>
      </c>
    </row>
    <row r="48" spans="1:21" s="1" customFormat="1" ht="20.25" customHeight="1">
      <c r="A48" s="3">
        <v>42</v>
      </c>
      <c r="B48" s="14" t="s">
        <v>27</v>
      </c>
      <c r="C48" s="7">
        <v>10</v>
      </c>
      <c r="D48" s="6">
        <v>44.8</v>
      </c>
      <c r="E48" s="6">
        <v>0</v>
      </c>
      <c r="F48" s="8">
        <v>50.2</v>
      </c>
      <c r="G48" s="8">
        <v>1</v>
      </c>
      <c r="H48" s="6">
        <v>22.75</v>
      </c>
      <c r="I48" s="6">
        <v>0</v>
      </c>
      <c r="J48" s="8">
        <v>30.5</v>
      </c>
      <c r="K48" s="8">
        <v>0</v>
      </c>
      <c r="L48" s="6">
        <v>39.05</v>
      </c>
      <c r="M48" s="6">
        <v>0</v>
      </c>
      <c r="N48" s="6">
        <v>50.8</v>
      </c>
      <c r="O48" s="6">
        <v>1</v>
      </c>
      <c r="P48" s="6">
        <v>48</v>
      </c>
      <c r="Q48" s="6">
        <v>0</v>
      </c>
      <c r="R48" s="6">
        <v>56.4</v>
      </c>
      <c r="S48" s="6">
        <v>1</v>
      </c>
      <c r="T48" s="46">
        <f t="shared" si="2"/>
        <v>3</v>
      </c>
      <c r="U48" s="18">
        <f t="shared" si="3"/>
        <v>42.8125</v>
      </c>
    </row>
    <row r="49" spans="1:21" s="1" customFormat="1" ht="20.25" customHeight="1">
      <c r="A49" s="3">
        <v>43</v>
      </c>
      <c r="B49" s="14" t="s">
        <v>61</v>
      </c>
      <c r="C49" s="7">
        <v>8</v>
      </c>
      <c r="D49" s="6">
        <v>42.5</v>
      </c>
      <c r="E49" s="6">
        <v>0</v>
      </c>
      <c r="F49" s="8">
        <v>39</v>
      </c>
      <c r="G49" s="8">
        <v>0</v>
      </c>
      <c r="H49" s="6">
        <v>27.5</v>
      </c>
      <c r="I49" s="6">
        <v>0</v>
      </c>
      <c r="J49" s="8">
        <v>33.13</v>
      </c>
      <c r="K49" s="8">
        <v>0</v>
      </c>
      <c r="L49" s="6">
        <v>38</v>
      </c>
      <c r="M49" s="6">
        <v>0</v>
      </c>
      <c r="N49" s="6">
        <v>51.5</v>
      </c>
      <c r="O49" s="6">
        <v>1</v>
      </c>
      <c r="P49" s="6">
        <v>50</v>
      </c>
      <c r="Q49" s="6">
        <v>1</v>
      </c>
      <c r="R49" s="6">
        <v>59</v>
      </c>
      <c r="S49" s="6">
        <v>1</v>
      </c>
      <c r="T49" s="46">
        <f t="shared" si="2"/>
        <v>3</v>
      </c>
      <c r="U49" s="18">
        <f t="shared" si="3"/>
        <v>42.57875</v>
      </c>
    </row>
    <row r="50" spans="1:21" s="1" customFormat="1" ht="20.25" customHeight="1">
      <c r="A50" s="3">
        <v>44</v>
      </c>
      <c r="B50" s="14" t="s">
        <v>81</v>
      </c>
      <c r="C50" s="7">
        <v>12</v>
      </c>
      <c r="D50" s="6">
        <v>42.5</v>
      </c>
      <c r="E50" s="6">
        <v>0</v>
      </c>
      <c r="F50" s="8">
        <v>50</v>
      </c>
      <c r="G50" s="8">
        <v>1</v>
      </c>
      <c r="H50" s="6">
        <v>28.75</v>
      </c>
      <c r="I50" s="6">
        <v>0</v>
      </c>
      <c r="J50" s="8">
        <v>32.5</v>
      </c>
      <c r="K50" s="8">
        <v>0</v>
      </c>
      <c r="L50" s="6">
        <v>38.63</v>
      </c>
      <c r="M50" s="6">
        <v>0</v>
      </c>
      <c r="N50" s="6">
        <v>50.67</v>
      </c>
      <c r="O50" s="6">
        <v>1</v>
      </c>
      <c r="P50" s="6">
        <v>37.92</v>
      </c>
      <c r="Q50" s="6">
        <v>0</v>
      </c>
      <c r="R50" s="6">
        <v>55</v>
      </c>
      <c r="S50" s="6">
        <v>1</v>
      </c>
      <c r="T50" s="46">
        <f t="shared" si="2"/>
        <v>3</v>
      </c>
      <c r="U50" s="18">
        <f t="shared" si="3"/>
        <v>41.99625</v>
      </c>
    </row>
    <row r="51" spans="1:21" s="1" customFormat="1" ht="20.25" customHeight="1">
      <c r="A51" s="3">
        <v>45</v>
      </c>
      <c r="B51" s="14" t="s">
        <v>82</v>
      </c>
      <c r="C51" s="7">
        <v>6</v>
      </c>
      <c r="D51" s="6">
        <v>44.33</v>
      </c>
      <c r="E51" s="6">
        <v>0</v>
      </c>
      <c r="F51" s="8">
        <v>50.33</v>
      </c>
      <c r="G51" s="8">
        <v>1</v>
      </c>
      <c r="H51" s="6">
        <v>34.17</v>
      </c>
      <c r="I51" s="6">
        <v>0</v>
      </c>
      <c r="J51" s="8">
        <v>46.67</v>
      </c>
      <c r="K51" s="8">
        <v>0</v>
      </c>
      <c r="L51" s="6">
        <v>40</v>
      </c>
      <c r="M51" s="6">
        <v>0</v>
      </c>
      <c r="N51" s="6">
        <v>49.33</v>
      </c>
      <c r="O51" s="6">
        <v>0</v>
      </c>
      <c r="P51" s="6">
        <v>44.17</v>
      </c>
      <c r="Q51" s="6">
        <v>0</v>
      </c>
      <c r="R51" s="6">
        <v>60</v>
      </c>
      <c r="S51" s="6">
        <v>1</v>
      </c>
      <c r="T51" s="46">
        <f t="shared" si="2"/>
        <v>2</v>
      </c>
      <c r="U51" s="18">
        <f t="shared" si="3"/>
        <v>46.125</v>
      </c>
    </row>
    <row r="52" spans="1:21" s="1" customFormat="1" ht="20.25" customHeight="1">
      <c r="A52" s="3">
        <v>46</v>
      </c>
      <c r="B52" s="14" t="s">
        <v>57</v>
      </c>
      <c r="C52" s="7">
        <v>12</v>
      </c>
      <c r="D52" s="6">
        <v>46.33</v>
      </c>
      <c r="E52" s="6">
        <v>0</v>
      </c>
      <c r="F52" s="8">
        <v>52</v>
      </c>
      <c r="G52" s="8">
        <v>1</v>
      </c>
      <c r="H52" s="6">
        <v>32.08</v>
      </c>
      <c r="I52" s="6">
        <v>0</v>
      </c>
      <c r="J52" s="8">
        <v>42.92</v>
      </c>
      <c r="K52" s="8">
        <v>0</v>
      </c>
      <c r="L52" s="6">
        <v>42.83</v>
      </c>
      <c r="M52" s="6">
        <v>0</v>
      </c>
      <c r="N52" s="6">
        <v>45.33</v>
      </c>
      <c r="O52" s="6">
        <v>0</v>
      </c>
      <c r="P52" s="6">
        <v>41.67</v>
      </c>
      <c r="Q52" s="6">
        <v>0</v>
      </c>
      <c r="R52" s="6">
        <v>64.33</v>
      </c>
      <c r="S52" s="6">
        <v>1</v>
      </c>
      <c r="T52" s="46">
        <f t="shared" si="2"/>
        <v>2</v>
      </c>
      <c r="U52" s="18">
        <f t="shared" si="3"/>
        <v>45.936249999999994</v>
      </c>
    </row>
    <row r="53" spans="1:21" s="1" customFormat="1" ht="20.25" customHeight="1">
      <c r="A53" s="3">
        <v>47</v>
      </c>
      <c r="B53" s="14" t="s">
        <v>107</v>
      </c>
      <c r="C53" s="7">
        <v>16</v>
      </c>
      <c r="D53" s="6">
        <v>44.75</v>
      </c>
      <c r="E53" s="6">
        <v>0</v>
      </c>
      <c r="F53" s="8">
        <v>47.13</v>
      </c>
      <c r="G53" s="8">
        <v>0</v>
      </c>
      <c r="H53" s="6">
        <v>36.09</v>
      </c>
      <c r="I53" s="6">
        <v>0</v>
      </c>
      <c r="J53" s="8">
        <v>40</v>
      </c>
      <c r="K53" s="8">
        <v>0</v>
      </c>
      <c r="L53" s="6">
        <v>41.47</v>
      </c>
      <c r="M53" s="6">
        <v>0</v>
      </c>
      <c r="N53" s="6">
        <v>52.75</v>
      </c>
      <c r="O53" s="6">
        <v>1</v>
      </c>
      <c r="P53" s="6">
        <v>45</v>
      </c>
      <c r="Q53" s="6">
        <v>0</v>
      </c>
      <c r="R53" s="6">
        <v>57.75</v>
      </c>
      <c r="S53" s="28">
        <v>1</v>
      </c>
      <c r="T53" s="46">
        <f t="shared" si="2"/>
        <v>2</v>
      </c>
      <c r="U53" s="18">
        <f t="shared" si="3"/>
        <v>45.6175</v>
      </c>
    </row>
    <row r="54" spans="1:21" s="1" customFormat="1" ht="20.25" customHeight="1">
      <c r="A54" s="3">
        <v>48</v>
      </c>
      <c r="B54" s="15" t="s">
        <v>3</v>
      </c>
      <c r="C54" s="7">
        <v>23</v>
      </c>
      <c r="D54" s="6">
        <v>44.09</v>
      </c>
      <c r="E54" s="6">
        <v>0</v>
      </c>
      <c r="F54" s="8">
        <v>49.48</v>
      </c>
      <c r="G54" s="8">
        <v>0</v>
      </c>
      <c r="H54" s="6">
        <v>29.78</v>
      </c>
      <c r="I54" s="6">
        <v>0</v>
      </c>
      <c r="J54" s="8">
        <v>34.35</v>
      </c>
      <c r="K54" s="8">
        <v>0</v>
      </c>
      <c r="L54" s="6">
        <v>42</v>
      </c>
      <c r="M54" s="6">
        <v>0</v>
      </c>
      <c r="N54" s="6">
        <v>58.96</v>
      </c>
      <c r="O54" s="6">
        <v>1</v>
      </c>
      <c r="P54" s="6">
        <v>45.22</v>
      </c>
      <c r="Q54" s="6">
        <v>0</v>
      </c>
      <c r="R54" s="6">
        <v>58.43</v>
      </c>
      <c r="S54" s="28">
        <v>1</v>
      </c>
      <c r="T54" s="46">
        <f t="shared" si="2"/>
        <v>2</v>
      </c>
      <c r="U54" s="18">
        <f t="shared" si="3"/>
        <v>45.28875</v>
      </c>
    </row>
    <row r="55" spans="1:21" s="1" customFormat="1" ht="20.25" customHeight="1">
      <c r="A55" s="3">
        <v>49</v>
      </c>
      <c r="B55" s="14" t="s">
        <v>73</v>
      </c>
      <c r="C55" s="7">
        <v>9</v>
      </c>
      <c r="D55" s="6">
        <v>42.67</v>
      </c>
      <c r="E55" s="6">
        <v>0</v>
      </c>
      <c r="F55" s="8">
        <v>49.33</v>
      </c>
      <c r="G55" s="8">
        <v>0</v>
      </c>
      <c r="H55" s="6">
        <v>37.5</v>
      </c>
      <c r="I55" s="6">
        <v>0</v>
      </c>
      <c r="J55" s="8">
        <v>39.44</v>
      </c>
      <c r="K55" s="8">
        <v>0</v>
      </c>
      <c r="L55" s="6">
        <v>37.78</v>
      </c>
      <c r="M55" s="6">
        <v>0</v>
      </c>
      <c r="N55" s="6">
        <v>52</v>
      </c>
      <c r="O55" s="6">
        <v>1</v>
      </c>
      <c r="P55" s="6">
        <v>45.56</v>
      </c>
      <c r="Q55" s="6">
        <v>0</v>
      </c>
      <c r="R55" s="6">
        <v>53.78</v>
      </c>
      <c r="S55" s="6">
        <v>1</v>
      </c>
      <c r="T55" s="46">
        <f t="shared" si="2"/>
        <v>2</v>
      </c>
      <c r="U55" s="18">
        <f t="shared" si="3"/>
        <v>44.75750000000001</v>
      </c>
    </row>
    <row r="56" spans="1:21" s="1" customFormat="1" ht="20.25" customHeight="1">
      <c r="A56" s="3">
        <v>50</v>
      </c>
      <c r="B56" s="14" t="s">
        <v>59</v>
      </c>
      <c r="C56" s="7">
        <v>20</v>
      </c>
      <c r="D56" s="6">
        <v>43.8</v>
      </c>
      <c r="E56" s="6">
        <v>0</v>
      </c>
      <c r="F56" s="8">
        <v>49.7</v>
      </c>
      <c r="G56" s="8">
        <v>0</v>
      </c>
      <c r="H56" s="6">
        <v>35.88</v>
      </c>
      <c r="I56" s="6">
        <v>0</v>
      </c>
      <c r="J56" s="8">
        <v>36.5</v>
      </c>
      <c r="K56" s="8">
        <v>0</v>
      </c>
      <c r="L56" s="6">
        <v>39.65</v>
      </c>
      <c r="M56" s="6">
        <v>0</v>
      </c>
      <c r="N56" s="6">
        <v>50.2</v>
      </c>
      <c r="O56" s="6">
        <v>1</v>
      </c>
      <c r="P56" s="6">
        <v>44</v>
      </c>
      <c r="Q56" s="6">
        <v>0</v>
      </c>
      <c r="R56" s="6">
        <v>57.4</v>
      </c>
      <c r="S56" s="6">
        <v>1</v>
      </c>
      <c r="T56" s="46">
        <f t="shared" si="2"/>
        <v>2</v>
      </c>
      <c r="U56" s="18">
        <f t="shared" si="3"/>
        <v>44.64125</v>
      </c>
    </row>
    <row r="57" spans="1:21" s="1" customFormat="1" ht="20.25" customHeight="1">
      <c r="A57" s="3">
        <v>51</v>
      </c>
      <c r="B57" s="14" t="s">
        <v>42</v>
      </c>
      <c r="C57" s="7">
        <v>75</v>
      </c>
      <c r="D57" s="6">
        <v>44.35</v>
      </c>
      <c r="E57" s="6">
        <v>0</v>
      </c>
      <c r="F57" s="8">
        <v>49.2</v>
      </c>
      <c r="G57" s="8">
        <v>0</v>
      </c>
      <c r="H57" s="27">
        <v>35.47</v>
      </c>
      <c r="I57" s="6">
        <v>0</v>
      </c>
      <c r="J57" s="8">
        <v>35</v>
      </c>
      <c r="K57" s="8">
        <v>0</v>
      </c>
      <c r="L57" s="6">
        <v>40.88</v>
      </c>
      <c r="M57" s="6">
        <v>0</v>
      </c>
      <c r="N57" s="27">
        <v>52.05</v>
      </c>
      <c r="O57" s="6">
        <v>1</v>
      </c>
      <c r="P57" s="6">
        <v>44.73</v>
      </c>
      <c r="Q57" s="6">
        <v>0</v>
      </c>
      <c r="R57" s="6">
        <v>54.77</v>
      </c>
      <c r="S57" s="6">
        <v>1</v>
      </c>
      <c r="T57" s="46">
        <f t="shared" si="2"/>
        <v>2</v>
      </c>
      <c r="U57" s="18">
        <f t="shared" si="3"/>
        <v>44.55625</v>
      </c>
    </row>
    <row r="58" spans="1:21" s="1" customFormat="1" ht="20.25" customHeight="1">
      <c r="A58" s="3">
        <v>52</v>
      </c>
      <c r="B58" s="14" t="s">
        <v>80</v>
      </c>
      <c r="C58" s="7">
        <v>14</v>
      </c>
      <c r="D58" s="6">
        <v>40.86</v>
      </c>
      <c r="E58" s="6">
        <v>0</v>
      </c>
      <c r="F58" s="8">
        <v>49.14</v>
      </c>
      <c r="G58" s="8">
        <v>0</v>
      </c>
      <c r="H58" s="6">
        <v>33.75</v>
      </c>
      <c r="I58" s="6">
        <v>0</v>
      </c>
      <c r="J58" s="8">
        <v>33.57</v>
      </c>
      <c r="K58" s="8">
        <v>0</v>
      </c>
      <c r="L58" s="6">
        <v>39.82</v>
      </c>
      <c r="M58" s="6">
        <v>0</v>
      </c>
      <c r="N58" s="6">
        <v>46</v>
      </c>
      <c r="O58" s="6">
        <v>0</v>
      </c>
      <c r="P58" s="6">
        <v>51.43</v>
      </c>
      <c r="Q58" s="6">
        <v>1</v>
      </c>
      <c r="R58" s="6">
        <v>59.43</v>
      </c>
      <c r="S58" s="6">
        <v>1</v>
      </c>
      <c r="T58" s="46">
        <f t="shared" si="2"/>
        <v>2</v>
      </c>
      <c r="U58" s="18">
        <f t="shared" si="3"/>
        <v>44.25</v>
      </c>
    </row>
    <row r="59" spans="1:21" s="1" customFormat="1" ht="20.25" customHeight="1">
      <c r="A59" s="3">
        <v>53</v>
      </c>
      <c r="B59" s="14" t="s">
        <v>18</v>
      </c>
      <c r="C59" s="7">
        <v>6</v>
      </c>
      <c r="D59" s="6">
        <v>41</v>
      </c>
      <c r="E59" s="6">
        <v>0</v>
      </c>
      <c r="F59" s="8">
        <v>49.67</v>
      </c>
      <c r="G59" s="8">
        <v>0</v>
      </c>
      <c r="H59" s="6">
        <v>24.58</v>
      </c>
      <c r="I59" s="6">
        <v>0</v>
      </c>
      <c r="J59" s="8">
        <v>37.5</v>
      </c>
      <c r="K59" s="8">
        <v>0</v>
      </c>
      <c r="L59" s="6">
        <v>35.5</v>
      </c>
      <c r="M59" s="6">
        <v>0</v>
      </c>
      <c r="N59" s="6">
        <v>52</v>
      </c>
      <c r="O59" s="6">
        <v>1</v>
      </c>
      <c r="P59" s="6">
        <v>45.83</v>
      </c>
      <c r="Q59" s="6">
        <v>0</v>
      </c>
      <c r="R59" s="6">
        <v>66.67</v>
      </c>
      <c r="S59" s="28">
        <v>1</v>
      </c>
      <c r="T59" s="46">
        <f t="shared" si="2"/>
        <v>2</v>
      </c>
      <c r="U59" s="18">
        <f t="shared" si="3"/>
        <v>44.09375</v>
      </c>
    </row>
    <row r="60" spans="1:21" s="1" customFormat="1" ht="20.25" customHeight="1">
      <c r="A60" s="3">
        <v>54</v>
      </c>
      <c r="B60" s="14" t="s">
        <v>54</v>
      </c>
      <c r="C60" s="7">
        <v>6</v>
      </c>
      <c r="D60" s="6">
        <v>42</v>
      </c>
      <c r="E60" s="6">
        <v>0</v>
      </c>
      <c r="F60" s="8">
        <v>49.33</v>
      </c>
      <c r="G60" s="8">
        <v>0</v>
      </c>
      <c r="H60" s="6">
        <v>28.33</v>
      </c>
      <c r="I60" s="6">
        <v>0</v>
      </c>
      <c r="J60" s="8">
        <v>42.5</v>
      </c>
      <c r="K60" s="8">
        <v>0</v>
      </c>
      <c r="L60" s="6">
        <v>37.92</v>
      </c>
      <c r="M60" s="6">
        <v>0</v>
      </c>
      <c r="N60" s="6">
        <v>53.33</v>
      </c>
      <c r="O60" s="6">
        <v>1</v>
      </c>
      <c r="P60" s="6">
        <v>40</v>
      </c>
      <c r="Q60" s="6">
        <v>0</v>
      </c>
      <c r="R60" s="6">
        <v>57.33</v>
      </c>
      <c r="S60" s="6">
        <v>1</v>
      </c>
      <c r="T60" s="46">
        <f t="shared" si="2"/>
        <v>2</v>
      </c>
      <c r="U60" s="18">
        <f t="shared" si="3"/>
        <v>43.842499999999994</v>
      </c>
    </row>
    <row r="61" spans="1:21" s="1" customFormat="1" ht="20.25" customHeight="1">
      <c r="A61" s="3">
        <v>55</v>
      </c>
      <c r="B61" s="14" t="s">
        <v>108</v>
      </c>
      <c r="C61" s="7">
        <v>2</v>
      </c>
      <c r="D61" s="6">
        <v>46</v>
      </c>
      <c r="E61" s="6">
        <v>0</v>
      </c>
      <c r="F61" s="8">
        <v>45</v>
      </c>
      <c r="G61" s="8">
        <v>0</v>
      </c>
      <c r="H61" s="6">
        <v>26.25</v>
      </c>
      <c r="I61" s="6">
        <v>0</v>
      </c>
      <c r="J61" s="8">
        <v>32.5</v>
      </c>
      <c r="K61" s="8">
        <v>0</v>
      </c>
      <c r="L61" s="6">
        <v>41.5</v>
      </c>
      <c r="M61" s="6">
        <v>0</v>
      </c>
      <c r="N61" s="6">
        <v>66</v>
      </c>
      <c r="O61" s="6">
        <v>1</v>
      </c>
      <c r="P61" s="6">
        <v>40</v>
      </c>
      <c r="Q61" s="6">
        <v>0</v>
      </c>
      <c r="R61" s="6">
        <v>50</v>
      </c>
      <c r="S61" s="6">
        <v>1</v>
      </c>
      <c r="T61" s="46">
        <f t="shared" si="2"/>
        <v>2</v>
      </c>
      <c r="U61" s="18">
        <f t="shared" si="3"/>
        <v>43.40625</v>
      </c>
    </row>
    <row r="62" spans="1:21" s="1" customFormat="1" ht="20.25" customHeight="1">
      <c r="A62" s="3">
        <v>56</v>
      </c>
      <c r="B62" s="14" t="s">
        <v>36</v>
      </c>
      <c r="C62" s="7">
        <v>8</v>
      </c>
      <c r="D62" s="6">
        <v>41.5</v>
      </c>
      <c r="E62" s="6">
        <v>0</v>
      </c>
      <c r="F62" s="8">
        <v>46</v>
      </c>
      <c r="G62" s="8">
        <v>0</v>
      </c>
      <c r="H62" s="6">
        <v>30.63</v>
      </c>
      <c r="I62" s="6">
        <v>0</v>
      </c>
      <c r="J62" s="8">
        <v>32.5</v>
      </c>
      <c r="K62" s="8">
        <v>0</v>
      </c>
      <c r="L62" s="6">
        <v>35.06</v>
      </c>
      <c r="M62" s="6">
        <v>0</v>
      </c>
      <c r="N62" s="6">
        <v>58</v>
      </c>
      <c r="O62" s="6">
        <v>1</v>
      </c>
      <c r="P62" s="6">
        <v>42.5</v>
      </c>
      <c r="Q62" s="6">
        <v>0</v>
      </c>
      <c r="R62" s="6">
        <v>59.5</v>
      </c>
      <c r="S62" s="6">
        <v>1</v>
      </c>
      <c r="T62" s="46">
        <f t="shared" si="2"/>
        <v>2</v>
      </c>
      <c r="U62" s="18">
        <f t="shared" si="3"/>
        <v>43.21125</v>
      </c>
    </row>
    <row r="63" spans="1:21" s="1" customFormat="1" ht="20.25" customHeight="1">
      <c r="A63" s="3">
        <v>57</v>
      </c>
      <c r="B63" s="14" t="s">
        <v>85</v>
      </c>
      <c r="C63" s="7">
        <v>17</v>
      </c>
      <c r="D63" s="6">
        <v>45.18</v>
      </c>
      <c r="E63" s="6">
        <v>0</v>
      </c>
      <c r="F63" s="8">
        <v>51.06</v>
      </c>
      <c r="G63" s="8">
        <v>1</v>
      </c>
      <c r="H63" s="6">
        <v>30.29</v>
      </c>
      <c r="I63" s="6">
        <v>0</v>
      </c>
      <c r="J63" s="8">
        <v>33.24</v>
      </c>
      <c r="K63" s="8">
        <v>0</v>
      </c>
      <c r="L63" s="6">
        <v>40.62</v>
      </c>
      <c r="M63" s="6">
        <v>0</v>
      </c>
      <c r="N63" s="6">
        <v>48</v>
      </c>
      <c r="O63" s="6">
        <v>0</v>
      </c>
      <c r="P63" s="6">
        <v>43.82</v>
      </c>
      <c r="Q63" s="6">
        <v>0</v>
      </c>
      <c r="R63" s="6">
        <v>53.41</v>
      </c>
      <c r="S63" s="6">
        <v>1</v>
      </c>
      <c r="T63" s="46">
        <f t="shared" si="2"/>
        <v>2</v>
      </c>
      <c r="U63" s="18">
        <f t="shared" si="3"/>
        <v>43.2025</v>
      </c>
    </row>
    <row r="64" spans="1:21" s="1" customFormat="1" ht="20.25" customHeight="1">
      <c r="A64" s="3">
        <v>58</v>
      </c>
      <c r="B64" s="14" t="s">
        <v>75</v>
      </c>
      <c r="C64" s="7">
        <v>9</v>
      </c>
      <c r="D64" s="6">
        <v>45.11</v>
      </c>
      <c r="E64" s="6">
        <v>0</v>
      </c>
      <c r="F64" s="8">
        <v>43.11</v>
      </c>
      <c r="G64" s="8">
        <v>0</v>
      </c>
      <c r="H64" s="6">
        <v>31.11</v>
      </c>
      <c r="I64" s="6">
        <v>0</v>
      </c>
      <c r="J64" s="8">
        <v>37.78</v>
      </c>
      <c r="K64" s="8">
        <v>0</v>
      </c>
      <c r="L64" s="6">
        <v>42.39</v>
      </c>
      <c r="M64" s="6">
        <v>0</v>
      </c>
      <c r="N64" s="6">
        <v>51.56</v>
      </c>
      <c r="O64" s="6">
        <v>1</v>
      </c>
      <c r="P64" s="6">
        <v>40</v>
      </c>
      <c r="Q64" s="6">
        <v>0</v>
      </c>
      <c r="R64" s="6">
        <v>52.89</v>
      </c>
      <c r="S64" s="6">
        <v>1</v>
      </c>
      <c r="T64" s="46">
        <f t="shared" si="2"/>
        <v>2</v>
      </c>
      <c r="U64" s="18">
        <f t="shared" si="3"/>
        <v>42.99375</v>
      </c>
    </row>
    <row r="65" spans="1:21" s="1" customFormat="1" ht="20.25" customHeight="1">
      <c r="A65" s="3">
        <v>59</v>
      </c>
      <c r="B65" s="14" t="s">
        <v>53</v>
      </c>
      <c r="C65" s="7">
        <v>20</v>
      </c>
      <c r="D65" s="6">
        <v>42.3</v>
      </c>
      <c r="E65" s="6">
        <v>0</v>
      </c>
      <c r="F65" s="8">
        <v>50.7</v>
      </c>
      <c r="G65" s="8">
        <v>1</v>
      </c>
      <c r="H65" s="6">
        <v>25.88</v>
      </c>
      <c r="I65" s="6">
        <v>0</v>
      </c>
      <c r="J65" s="8">
        <v>27.25</v>
      </c>
      <c r="K65" s="8">
        <v>0</v>
      </c>
      <c r="L65" s="6">
        <v>39.7</v>
      </c>
      <c r="M65" s="6">
        <v>0</v>
      </c>
      <c r="N65" s="6">
        <v>49</v>
      </c>
      <c r="O65" s="6">
        <v>0</v>
      </c>
      <c r="P65" s="6">
        <v>43.25</v>
      </c>
      <c r="Q65" s="6">
        <v>0</v>
      </c>
      <c r="R65" s="6">
        <v>59.8</v>
      </c>
      <c r="S65" s="28">
        <v>1</v>
      </c>
      <c r="T65" s="46">
        <f t="shared" si="2"/>
        <v>2</v>
      </c>
      <c r="U65" s="18">
        <f t="shared" si="3"/>
        <v>42.235</v>
      </c>
    </row>
    <row r="66" spans="1:21" s="1" customFormat="1" ht="20.25" customHeight="1">
      <c r="A66" s="3">
        <v>60</v>
      </c>
      <c r="B66" s="14" t="s">
        <v>83</v>
      </c>
      <c r="C66" s="7">
        <v>7</v>
      </c>
      <c r="D66" s="6">
        <v>38.29</v>
      </c>
      <c r="E66" s="6">
        <v>0</v>
      </c>
      <c r="F66" s="8">
        <v>52.57</v>
      </c>
      <c r="G66" s="8">
        <v>1</v>
      </c>
      <c r="H66" s="6">
        <v>32.14</v>
      </c>
      <c r="I66" s="6">
        <v>0</v>
      </c>
      <c r="J66" s="8">
        <v>37.86</v>
      </c>
      <c r="K66" s="8">
        <v>0</v>
      </c>
      <c r="L66" s="6">
        <v>29.57</v>
      </c>
      <c r="M66" s="6">
        <v>0</v>
      </c>
      <c r="N66" s="6">
        <v>45.14</v>
      </c>
      <c r="O66" s="6">
        <v>0</v>
      </c>
      <c r="P66" s="6">
        <v>45</v>
      </c>
      <c r="Q66" s="6">
        <v>0</v>
      </c>
      <c r="R66" s="6">
        <v>53.71</v>
      </c>
      <c r="S66" s="28">
        <v>1</v>
      </c>
      <c r="T66" s="46">
        <f t="shared" si="2"/>
        <v>2</v>
      </c>
      <c r="U66" s="18">
        <f t="shared" si="3"/>
        <v>41.785</v>
      </c>
    </row>
    <row r="67" spans="1:21" s="1" customFormat="1" ht="20.25" customHeight="1">
      <c r="A67" s="3">
        <v>61</v>
      </c>
      <c r="B67" s="14" t="s">
        <v>77</v>
      </c>
      <c r="C67" s="7">
        <v>2</v>
      </c>
      <c r="D67" s="6">
        <v>50</v>
      </c>
      <c r="E67" s="6">
        <v>1</v>
      </c>
      <c r="F67" s="8">
        <v>41</v>
      </c>
      <c r="G67" s="8">
        <v>0</v>
      </c>
      <c r="H67" s="6">
        <v>13.75</v>
      </c>
      <c r="I67" s="6">
        <v>0</v>
      </c>
      <c r="J67" s="8">
        <v>47.5</v>
      </c>
      <c r="K67" s="8">
        <v>0</v>
      </c>
      <c r="L67" s="6">
        <v>38.5</v>
      </c>
      <c r="M67" s="6">
        <v>0</v>
      </c>
      <c r="N67" s="6">
        <v>56</v>
      </c>
      <c r="O67" s="6">
        <v>1</v>
      </c>
      <c r="P67" s="6">
        <v>47.5</v>
      </c>
      <c r="Q67" s="6">
        <v>0</v>
      </c>
      <c r="R67" s="6">
        <v>38</v>
      </c>
      <c r="S67" s="6">
        <v>0</v>
      </c>
      <c r="T67" s="46">
        <f t="shared" si="2"/>
        <v>2</v>
      </c>
      <c r="U67" s="18">
        <f t="shared" si="3"/>
        <v>41.53125</v>
      </c>
    </row>
    <row r="68" spans="1:21" s="1" customFormat="1" ht="20.25" customHeight="1">
      <c r="A68" s="3">
        <v>62</v>
      </c>
      <c r="B68" s="15" t="s">
        <v>6</v>
      </c>
      <c r="C68" s="7">
        <v>16</v>
      </c>
      <c r="D68" s="6">
        <v>44.5</v>
      </c>
      <c r="E68" s="6">
        <v>0</v>
      </c>
      <c r="F68" s="6">
        <v>46.5</v>
      </c>
      <c r="G68" s="8">
        <v>0</v>
      </c>
      <c r="H68" s="6">
        <v>32.34</v>
      </c>
      <c r="I68" s="6">
        <v>0</v>
      </c>
      <c r="J68" s="6">
        <v>40.94</v>
      </c>
      <c r="K68" s="8">
        <v>0</v>
      </c>
      <c r="L68" s="6">
        <v>39.16</v>
      </c>
      <c r="M68" s="6">
        <v>0</v>
      </c>
      <c r="N68" s="6">
        <v>46.75</v>
      </c>
      <c r="O68" s="6">
        <v>0</v>
      </c>
      <c r="P68" s="6">
        <v>46.56</v>
      </c>
      <c r="Q68" s="6">
        <v>0</v>
      </c>
      <c r="R68" s="6">
        <v>55.5</v>
      </c>
      <c r="S68" s="6">
        <v>1</v>
      </c>
      <c r="T68" s="46">
        <f t="shared" si="2"/>
        <v>1</v>
      </c>
      <c r="U68" s="18">
        <f t="shared" si="3"/>
        <v>44.03125</v>
      </c>
    </row>
    <row r="69" spans="1:21" s="1" customFormat="1" ht="20.25" customHeight="1">
      <c r="A69" s="3">
        <v>63</v>
      </c>
      <c r="B69" s="14" t="s">
        <v>106</v>
      </c>
      <c r="C69" s="7">
        <v>40</v>
      </c>
      <c r="D69" s="6">
        <v>43.75</v>
      </c>
      <c r="E69" s="6">
        <v>0</v>
      </c>
      <c r="F69" s="8">
        <v>45.45</v>
      </c>
      <c r="G69" s="8">
        <v>0</v>
      </c>
      <c r="H69" s="6">
        <v>28.38</v>
      </c>
      <c r="I69" s="6">
        <v>0</v>
      </c>
      <c r="J69" s="8">
        <v>35.75</v>
      </c>
      <c r="K69" s="8">
        <v>0</v>
      </c>
      <c r="L69" s="6">
        <v>44.63</v>
      </c>
      <c r="M69" s="6">
        <v>0</v>
      </c>
      <c r="N69" s="6">
        <v>55.4</v>
      </c>
      <c r="O69" s="6">
        <v>1</v>
      </c>
      <c r="P69" s="6">
        <v>39.75</v>
      </c>
      <c r="Q69" s="6">
        <v>0</v>
      </c>
      <c r="R69" s="6">
        <v>49.8</v>
      </c>
      <c r="S69" s="6">
        <v>0</v>
      </c>
      <c r="T69" s="46">
        <f t="shared" si="2"/>
        <v>1</v>
      </c>
      <c r="U69" s="18">
        <f t="shared" si="3"/>
        <v>42.86375</v>
      </c>
    </row>
    <row r="70" spans="1:21" s="1" customFormat="1" ht="20.25" customHeight="1">
      <c r="A70" s="3">
        <v>64</v>
      </c>
      <c r="B70" s="14" t="s">
        <v>12</v>
      </c>
      <c r="C70" s="7">
        <v>18</v>
      </c>
      <c r="D70" s="6">
        <v>42.78</v>
      </c>
      <c r="E70" s="6">
        <v>0</v>
      </c>
      <c r="F70" s="8">
        <v>47.89</v>
      </c>
      <c r="G70" s="8">
        <v>0</v>
      </c>
      <c r="H70" s="6">
        <v>25.56</v>
      </c>
      <c r="I70" s="6">
        <v>0</v>
      </c>
      <c r="J70" s="8">
        <v>36.39</v>
      </c>
      <c r="K70" s="8">
        <v>0</v>
      </c>
      <c r="L70" s="6">
        <v>41.61</v>
      </c>
      <c r="M70" s="6">
        <v>0</v>
      </c>
      <c r="N70" s="6">
        <v>46.22</v>
      </c>
      <c r="O70" s="6">
        <v>0</v>
      </c>
      <c r="P70" s="6">
        <v>45</v>
      </c>
      <c r="Q70" s="6">
        <v>0</v>
      </c>
      <c r="R70" s="6">
        <v>56.89</v>
      </c>
      <c r="S70" s="6">
        <v>1</v>
      </c>
      <c r="T70" s="46">
        <f t="shared" si="2"/>
        <v>1</v>
      </c>
      <c r="U70" s="18">
        <f t="shared" si="3"/>
        <v>42.792500000000004</v>
      </c>
    </row>
    <row r="71" spans="1:21" s="1" customFormat="1" ht="20.25" customHeight="1">
      <c r="A71" s="3">
        <v>65</v>
      </c>
      <c r="B71" s="14" t="s">
        <v>28</v>
      </c>
      <c r="C71" s="7">
        <v>18</v>
      </c>
      <c r="D71" s="6">
        <v>41.33</v>
      </c>
      <c r="E71" s="6">
        <v>0</v>
      </c>
      <c r="F71" s="8">
        <v>48.89</v>
      </c>
      <c r="G71" s="8">
        <v>0</v>
      </c>
      <c r="H71" s="6">
        <v>34.86</v>
      </c>
      <c r="I71" s="6">
        <v>0</v>
      </c>
      <c r="J71" s="8">
        <v>34.72</v>
      </c>
      <c r="K71" s="8">
        <v>0</v>
      </c>
      <c r="L71" s="6">
        <v>36.31</v>
      </c>
      <c r="M71" s="6">
        <v>0</v>
      </c>
      <c r="N71" s="6">
        <v>46.22</v>
      </c>
      <c r="O71" s="6">
        <v>0</v>
      </c>
      <c r="P71" s="6">
        <v>42.22</v>
      </c>
      <c r="Q71" s="6">
        <v>0</v>
      </c>
      <c r="R71" s="6">
        <v>54.44</v>
      </c>
      <c r="S71" s="6">
        <v>1</v>
      </c>
      <c r="T71" s="46">
        <f aca="true" t="shared" si="4" ref="T71:T101">SUM(E71+G71+I71+K71+M71+O71+Q71+S71)</f>
        <v>1</v>
      </c>
      <c r="U71" s="18">
        <f aca="true" t="shared" si="5" ref="U71:U104">(D71+F71+H71+J71+L71+N71+P71+R71)/8</f>
        <v>42.37375</v>
      </c>
    </row>
    <row r="72" spans="1:21" s="1" customFormat="1" ht="20.25" customHeight="1">
      <c r="A72" s="3">
        <v>66</v>
      </c>
      <c r="B72" s="14" t="s">
        <v>29</v>
      </c>
      <c r="C72" s="7">
        <v>3</v>
      </c>
      <c r="D72" s="6">
        <v>35.33</v>
      </c>
      <c r="E72" s="6">
        <v>0</v>
      </c>
      <c r="F72" s="8">
        <v>48</v>
      </c>
      <c r="G72" s="8">
        <v>0</v>
      </c>
      <c r="H72" s="6">
        <v>25</v>
      </c>
      <c r="I72" s="6">
        <v>0</v>
      </c>
      <c r="J72" s="8">
        <v>40</v>
      </c>
      <c r="K72" s="8">
        <v>0</v>
      </c>
      <c r="L72" s="6">
        <v>37.5</v>
      </c>
      <c r="M72" s="6">
        <v>0</v>
      </c>
      <c r="N72" s="6">
        <v>49.33</v>
      </c>
      <c r="O72" s="6">
        <v>0</v>
      </c>
      <c r="P72" s="6">
        <v>41.67</v>
      </c>
      <c r="Q72" s="6">
        <v>0</v>
      </c>
      <c r="R72" s="6">
        <v>60</v>
      </c>
      <c r="S72" s="6">
        <v>1</v>
      </c>
      <c r="T72" s="46">
        <f t="shared" si="4"/>
        <v>1</v>
      </c>
      <c r="U72" s="18">
        <f t="shared" si="5"/>
        <v>42.10375</v>
      </c>
    </row>
    <row r="73" spans="1:21" s="1" customFormat="1" ht="20.25" customHeight="1">
      <c r="A73" s="3">
        <v>67</v>
      </c>
      <c r="B73" s="14" t="s">
        <v>23</v>
      </c>
      <c r="C73" s="7">
        <v>6</v>
      </c>
      <c r="D73" s="6">
        <v>47</v>
      </c>
      <c r="E73" s="6">
        <v>0</v>
      </c>
      <c r="F73" s="8">
        <v>43.67</v>
      </c>
      <c r="G73" s="8">
        <v>0</v>
      </c>
      <c r="H73" s="6">
        <v>28.33</v>
      </c>
      <c r="I73" s="6">
        <v>0</v>
      </c>
      <c r="J73" s="8">
        <v>31.67</v>
      </c>
      <c r="K73" s="8">
        <v>0</v>
      </c>
      <c r="L73" s="6">
        <v>41.5</v>
      </c>
      <c r="M73" s="6">
        <v>0</v>
      </c>
      <c r="N73" s="6">
        <v>48.67</v>
      </c>
      <c r="O73" s="6">
        <v>0</v>
      </c>
      <c r="P73" s="6">
        <v>45</v>
      </c>
      <c r="Q73" s="6">
        <v>0</v>
      </c>
      <c r="R73" s="6">
        <v>50.67</v>
      </c>
      <c r="S73" s="28">
        <v>1</v>
      </c>
      <c r="T73" s="46">
        <f t="shared" si="4"/>
        <v>1</v>
      </c>
      <c r="U73" s="18">
        <f t="shared" si="5"/>
        <v>42.063750000000006</v>
      </c>
    </row>
    <row r="74" spans="1:21" s="1" customFormat="1" ht="20.25" customHeight="1">
      <c r="A74" s="3">
        <v>68</v>
      </c>
      <c r="B74" s="14" t="s">
        <v>46</v>
      </c>
      <c r="C74" s="7">
        <v>18</v>
      </c>
      <c r="D74" s="6">
        <v>45.56</v>
      </c>
      <c r="E74" s="6">
        <v>0</v>
      </c>
      <c r="F74" s="8">
        <v>46.11</v>
      </c>
      <c r="G74" s="8">
        <v>0</v>
      </c>
      <c r="H74" s="6">
        <v>30.69</v>
      </c>
      <c r="I74" s="6">
        <v>0</v>
      </c>
      <c r="J74" s="8">
        <v>30.56</v>
      </c>
      <c r="K74" s="8">
        <v>0</v>
      </c>
      <c r="L74" s="6">
        <v>38.97</v>
      </c>
      <c r="M74" s="6">
        <v>0</v>
      </c>
      <c r="N74" s="6">
        <v>51.56</v>
      </c>
      <c r="O74" s="6">
        <v>1</v>
      </c>
      <c r="P74" s="6">
        <v>43.61</v>
      </c>
      <c r="Q74" s="6">
        <v>0</v>
      </c>
      <c r="R74" s="6">
        <v>48</v>
      </c>
      <c r="S74" s="6">
        <v>0</v>
      </c>
      <c r="T74" s="46">
        <f t="shared" si="4"/>
        <v>1</v>
      </c>
      <c r="U74" s="18">
        <f t="shared" si="5"/>
        <v>41.8825</v>
      </c>
    </row>
    <row r="75" spans="1:21" s="1" customFormat="1" ht="20.25" customHeight="1">
      <c r="A75" s="3">
        <v>69</v>
      </c>
      <c r="B75" s="14" t="s">
        <v>40</v>
      </c>
      <c r="C75" s="7">
        <v>38</v>
      </c>
      <c r="D75" s="6">
        <v>41.21</v>
      </c>
      <c r="E75" s="6">
        <v>0</v>
      </c>
      <c r="F75" s="8">
        <v>44</v>
      </c>
      <c r="G75" s="8">
        <v>0</v>
      </c>
      <c r="H75" s="6">
        <v>31.32</v>
      </c>
      <c r="I75" s="6">
        <v>0</v>
      </c>
      <c r="J75" s="8">
        <v>36.71</v>
      </c>
      <c r="K75" s="8">
        <v>0</v>
      </c>
      <c r="L75" s="6">
        <v>38.18</v>
      </c>
      <c r="M75" s="6">
        <v>0</v>
      </c>
      <c r="N75" s="6">
        <v>46.74</v>
      </c>
      <c r="O75" s="6">
        <v>0</v>
      </c>
      <c r="P75" s="6">
        <v>40.66</v>
      </c>
      <c r="Q75" s="6">
        <v>0</v>
      </c>
      <c r="R75" s="6">
        <v>55.26</v>
      </c>
      <c r="S75" s="28">
        <v>1</v>
      </c>
      <c r="T75" s="46">
        <f t="shared" si="4"/>
        <v>1</v>
      </c>
      <c r="U75" s="18">
        <f t="shared" si="5"/>
        <v>41.760000000000005</v>
      </c>
    </row>
    <row r="76" spans="1:21" s="1" customFormat="1" ht="20.25" customHeight="1">
      <c r="A76" s="3">
        <v>70</v>
      </c>
      <c r="B76" s="14" t="s">
        <v>67</v>
      </c>
      <c r="C76" s="7">
        <v>6</v>
      </c>
      <c r="D76" s="6">
        <v>41.33</v>
      </c>
      <c r="E76" s="6">
        <v>0</v>
      </c>
      <c r="F76" s="8">
        <v>42</v>
      </c>
      <c r="G76" s="8">
        <v>0</v>
      </c>
      <c r="H76" s="6">
        <v>33.75</v>
      </c>
      <c r="I76" s="6">
        <v>0</v>
      </c>
      <c r="J76" s="8">
        <v>36.67</v>
      </c>
      <c r="K76" s="8">
        <v>0</v>
      </c>
      <c r="L76" s="6">
        <v>33.67</v>
      </c>
      <c r="M76" s="6">
        <v>0</v>
      </c>
      <c r="N76" s="6">
        <v>46</v>
      </c>
      <c r="O76" s="6">
        <v>0</v>
      </c>
      <c r="P76" s="6">
        <v>43.33</v>
      </c>
      <c r="Q76" s="6">
        <v>0</v>
      </c>
      <c r="R76" s="6">
        <v>57.33</v>
      </c>
      <c r="S76" s="6">
        <v>1</v>
      </c>
      <c r="T76" s="46">
        <f t="shared" si="4"/>
        <v>1</v>
      </c>
      <c r="U76" s="18">
        <f t="shared" si="5"/>
        <v>41.76</v>
      </c>
    </row>
    <row r="77" spans="1:21" s="1" customFormat="1" ht="20.25" customHeight="1">
      <c r="A77" s="3">
        <v>71</v>
      </c>
      <c r="B77" s="14" t="s">
        <v>79</v>
      </c>
      <c r="C77" s="7">
        <v>6</v>
      </c>
      <c r="D77" s="6">
        <v>36.67</v>
      </c>
      <c r="E77" s="6">
        <v>0</v>
      </c>
      <c r="F77" s="8">
        <v>49</v>
      </c>
      <c r="G77" s="8">
        <v>0</v>
      </c>
      <c r="H77" s="6">
        <v>27.08</v>
      </c>
      <c r="I77" s="6">
        <v>0</v>
      </c>
      <c r="J77" s="8">
        <v>29.17</v>
      </c>
      <c r="K77" s="8">
        <v>0</v>
      </c>
      <c r="L77" s="6">
        <v>42.17</v>
      </c>
      <c r="M77" s="6">
        <v>0</v>
      </c>
      <c r="N77" s="6">
        <v>47.33</v>
      </c>
      <c r="O77" s="6">
        <v>0</v>
      </c>
      <c r="P77" s="6">
        <v>48.33</v>
      </c>
      <c r="Q77" s="6">
        <v>0</v>
      </c>
      <c r="R77" s="6">
        <v>52.67</v>
      </c>
      <c r="S77" s="6">
        <v>1</v>
      </c>
      <c r="T77" s="46">
        <f t="shared" si="4"/>
        <v>1</v>
      </c>
      <c r="U77" s="18">
        <f t="shared" si="5"/>
        <v>41.5525</v>
      </c>
    </row>
    <row r="78" spans="1:21" s="1" customFormat="1" ht="20.25" customHeight="1">
      <c r="A78" s="3">
        <v>72</v>
      </c>
      <c r="B78" s="14" t="s">
        <v>14</v>
      </c>
      <c r="C78" s="7">
        <v>16</v>
      </c>
      <c r="D78" s="6">
        <v>39.13</v>
      </c>
      <c r="E78" s="6">
        <v>0</v>
      </c>
      <c r="F78" s="8">
        <v>45.13</v>
      </c>
      <c r="G78" s="8">
        <v>0</v>
      </c>
      <c r="H78" s="6">
        <v>27.81</v>
      </c>
      <c r="I78" s="6">
        <v>0</v>
      </c>
      <c r="J78" s="8">
        <v>30.94</v>
      </c>
      <c r="K78" s="8">
        <v>0</v>
      </c>
      <c r="L78" s="6">
        <v>39</v>
      </c>
      <c r="M78" s="6">
        <v>0</v>
      </c>
      <c r="N78" s="6">
        <v>49.25</v>
      </c>
      <c r="O78" s="6">
        <v>0</v>
      </c>
      <c r="P78" s="6">
        <v>43.75</v>
      </c>
      <c r="Q78" s="6">
        <v>0</v>
      </c>
      <c r="R78" s="6">
        <v>55.5</v>
      </c>
      <c r="S78" s="6">
        <v>1</v>
      </c>
      <c r="T78" s="46">
        <f t="shared" si="4"/>
        <v>1</v>
      </c>
      <c r="U78" s="18">
        <f t="shared" si="5"/>
        <v>41.31375</v>
      </c>
    </row>
    <row r="79" spans="1:21" s="1" customFormat="1" ht="20.25" customHeight="1">
      <c r="A79" s="3">
        <v>73</v>
      </c>
      <c r="B79" s="14" t="s">
        <v>43</v>
      </c>
      <c r="C79" s="7">
        <v>8</v>
      </c>
      <c r="D79" s="6">
        <v>39.5</v>
      </c>
      <c r="E79" s="6">
        <v>0</v>
      </c>
      <c r="F79" s="8">
        <v>43.25</v>
      </c>
      <c r="G79" s="8">
        <v>0</v>
      </c>
      <c r="H79" s="6">
        <v>32.81</v>
      </c>
      <c r="I79" s="6">
        <v>0</v>
      </c>
      <c r="J79" s="8">
        <v>34.38</v>
      </c>
      <c r="K79" s="8">
        <v>0</v>
      </c>
      <c r="L79" s="6">
        <v>41.56</v>
      </c>
      <c r="M79" s="6">
        <v>0</v>
      </c>
      <c r="N79" s="6">
        <v>47</v>
      </c>
      <c r="O79" s="6">
        <v>0</v>
      </c>
      <c r="P79" s="6">
        <v>34.38</v>
      </c>
      <c r="Q79" s="6">
        <v>0</v>
      </c>
      <c r="R79" s="6">
        <v>57.5</v>
      </c>
      <c r="S79" s="6">
        <v>1</v>
      </c>
      <c r="T79" s="46">
        <f t="shared" si="4"/>
        <v>1</v>
      </c>
      <c r="U79" s="18">
        <f t="shared" si="5"/>
        <v>41.2975</v>
      </c>
    </row>
    <row r="80" spans="1:21" s="1" customFormat="1" ht="20.25" customHeight="1">
      <c r="A80" s="3">
        <v>74</v>
      </c>
      <c r="B80" s="14" t="s">
        <v>111</v>
      </c>
      <c r="C80" s="7">
        <v>7</v>
      </c>
      <c r="D80" s="6">
        <v>41.71</v>
      </c>
      <c r="E80" s="6">
        <v>0</v>
      </c>
      <c r="F80" s="8">
        <v>42.29</v>
      </c>
      <c r="G80" s="8">
        <v>0</v>
      </c>
      <c r="H80" s="6">
        <v>31.43</v>
      </c>
      <c r="I80" s="6">
        <v>0</v>
      </c>
      <c r="J80" s="8">
        <v>31.43</v>
      </c>
      <c r="K80" s="8">
        <v>0</v>
      </c>
      <c r="L80" s="6">
        <v>35.64</v>
      </c>
      <c r="M80" s="6">
        <v>0</v>
      </c>
      <c r="N80" s="6">
        <v>45.71</v>
      </c>
      <c r="O80" s="6">
        <v>0</v>
      </c>
      <c r="P80" s="6">
        <v>40</v>
      </c>
      <c r="Q80" s="6">
        <v>0</v>
      </c>
      <c r="R80" s="6">
        <v>56</v>
      </c>
      <c r="S80" s="28">
        <v>1</v>
      </c>
      <c r="T80" s="46">
        <f t="shared" si="4"/>
        <v>1</v>
      </c>
      <c r="U80" s="18">
        <f t="shared" si="5"/>
        <v>40.526250000000005</v>
      </c>
    </row>
    <row r="81" spans="1:21" s="1" customFormat="1" ht="20.25" customHeight="1">
      <c r="A81" s="3">
        <v>75</v>
      </c>
      <c r="B81" s="14" t="s">
        <v>62</v>
      </c>
      <c r="C81" s="7">
        <v>29</v>
      </c>
      <c r="D81" s="6">
        <v>40.07</v>
      </c>
      <c r="E81" s="6">
        <v>0</v>
      </c>
      <c r="F81" s="8">
        <v>42.97</v>
      </c>
      <c r="G81" s="8">
        <v>0</v>
      </c>
      <c r="H81" s="6">
        <v>25.95</v>
      </c>
      <c r="I81" s="6">
        <v>0</v>
      </c>
      <c r="J81" s="8">
        <v>32.93</v>
      </c>
      <c r="K81" s="8">
        <v>0</v>
      </c>
      <c r="L81" s="6">
        <v>35.97</v>
      </c>
      <c r="M81" s="6">
        <v>0</v>
      </c>
      <c r="N81" s="6">
        <v>46.9</v>
      </c>
      <c r="O81" s="6">
        <v>0</v>
      </c>
      <c r="P81" s="6">
        <v>38.79</v>
      </c>
      <c r="Q81" s="6">
        <v>0</v>
      </c>
      <c r="R81" s="6">
        <v>54.07</v>
      </c>
      <c r="S81" s="6">
        <v>1</v>
      </c>
      <c r="T81" s="46">
        <f t="shared" si="4"/>
        <v>1</v>
      </c>
      <c r="U81" s="18">
        <f t="shared" si="5"/>
        <v>39.70625</v>
      </c>
    </row>
    <row r="82" spans="1:21" s="1" customFormat="1" ht="20.25" customHeight="1">
      <c r="A82" s="3">
        <v>76</v>
      </c>
      <c r="B82" s="14" t="s">
        <v>19</v>
      </c>
      <c r="C82" s="7">
        <v>6</v>
      </c>
      <c r="D82" s="6">
        <v>32.67</v>
      </c>
      <c r="E82" s="6">
        <v>0</v>
      </c>
      <c r="F82" s="8">
        <v>48.67</v>
      </c>
      <c r="G82" s="8">
        <v>0</v>
      </c>
      <c r="H82" s="6">
        <v>21.67</v>
      </c>
      <c r="I82" s="6">
        <v>0</v>
      </c>
      <c r="J82" s="8">
        <v>25</v>
      </c>
      <c r="K82" s="8">
        <v>0</v>
      </c>
      <c r="L82" s="6">
        <v>44.75</v>
      </c>
      <c r="M82" s="6">
        <v>0</v>
      </c>
      <c r="N82" s="6">
        <v>45.33</v>
      </c>
      <c r="O82" s="6">
        <v>0</v>
      </c>
      <c r="P82" s="6">
        <v>38.33</v>
      </c>
      <c r="Q82" s="6">
        <v>0</v>
      </c>
      <c r="R82" s="6">
        <v>53.33</v>
      </c>
      <c r="S82" s="6">
        <v>1</v>
      </c>
      <c r="T82" s="46">
        <f t="shared" si="4"/>
        <v>1</v>
      </c>
      <c r="U82" s="18">
        <f t="shared" si="5"/>
        <v>38.71874999999999</v>
      </c>
    </row>
    <row r="83" spans="1:21" s="1" customFormat="1" ht="20.25" customHeight="1">
      <c r="A83" s="3">
        <v>77</v>
      </c>
      <c r="B83" s="14" t="s">
        <v>109</v>
      </c>
      <c r="C83" s="7">
        <v>11</v>
      </c>
      <c r="D83" s="6">
        <v>36.91</v>
      </c>
      <c r="E83" s="6">
        <v>0</v>
      </c>
      <c r="F83" s="6">
        <v>45.27</v>
      </c>
      <c r="G83" s="8">
        <v>0</v>
      </c>
      <c r="H83" s="6">
        <v>22.27</v>
      </c>
      <c r="I83" s="6">
        <v>0</v>
      </c>
      <c r="J83" s="6">
        <v>29.09</v>
      </c>
      <c r="K83" s="8">
        <v>0</v>
      </c>
      <c r="L83" s="6">
        <v>36.59</v>
      </c>
      <c r="M83" s="6">
        <v>0</v>
      </c>
      <c r="N83" s="6">
        <v>45.45</v>
      </c>
      <c r="O83" s="6">
        <v>0</v>
      </c>
      <c r="P83" s="6">
        <v>35.45</v>
      </c>
      <c r="Q83" s="6">
        <v>0</v>
      </c>
      <c r="R83" s="6">
        <v>54.18</v>
      </c>
      <c r="S83" s="28">
        <v>1</v>
      </c>
      <c r="T83" s="46">
        <f t="shared" si="4"/>
        <v>1</v>
      </c>
      <c r="U83" s="18">
        <f t="shared" si="5"/>
        <v>38.15125</v>
      </c>
    </row>
    <row r="84" spans="1:21" s="1" customFormat="1" ht="20.25" customHeight="1">
      <c r="A84" s="3">
        <v>78</v>
      </c>
      <c r="B84" s="14" t="s">
        <v>10</v>
      </c>
      <c r="C84" s="7">
        <v>6</v>
      </c>
      <c r="D84" s="6">
        <v>36.33</v>
      </c>
      <c r="E84" s="6">
        <v>0</v>
      </c>
      <c r="F84" s="8">
        <v>36.67</v>
      </c>
      <c r="G84" s="8">
        <v>0</v>
      </c>
      <c r="H84" s="6">
        <v>24.58</v>
      </c>
      <c r="I84" s="6">
        <v>0</v>
      </c>
      <c r="J84" s="8">
        <v>32.5</v>
      </c>
      <c r="K84" s="8">
        <v>0</v>
      </c>
      <c r="L84" s="6">
        <v>34.67</v>
      </c>
      <c r="M84" s="6">
        <v>0</v>
      </c>
      <c r="N84" s="6">
        <v>44.67</v>
      </c>
      <c r="O84" s="6">
        <v>0</v>
      </c>
      <c r="P84" s="6">
        <v>40.83</v>
      </c>
      <c r="Q84" s="6">
        <v>0</v>
      </c>
      <c r="R84" s="6">
        <v>52</v>
      </c>
      <c r="S84" s="28">
        <v>1</v>
      </c>
      <c r="T84" s="46">
        <f t="shared" si="4"/>
        <v>1</v>
      </c>
      <c r="U84" s="18">
        <f t="shared" si="5"/>
        <v>37.78125</v>
      </c>
    </row>
    <row r="85" spans="1:21" s="1" customFormat="1" ht="20.25" customHeight="1">
      <c r="A85" s="3">
        <v>79</v>
      </c>
      <c r="B85" s="14" t="s">
        <v>58</v>
      </c>
      <c r="C85" s="7">
        <v>6</v>
      </c>
      <c r="D85" s="6">
        <v>39.33</v>
      </c>
      <c r="E85" s="6">
        <v>0</v>
      </c>
      <c r="F85" s="8">
        <v>35</v>
      </c>
      <c r="G85" s="8">
        <v>0</v>
      </c>
      <c r="H85" s="6">
        <v>24.58</v>
      </c>
      <c r="I85" s="6">
        <v>0</v>
      </c>
      <c r="J85" s="8">
        <v>20</v>
      </c>
      <c r="K85" s="8">
        <v>0</v>
      </c>
      <c r="L85" s="6">
        <v>33.75</v>
      </c>
      <c r="M85" s="6">
        <v>0</v>
      </c>
      <c r="N85" s="6">
        <v>42.67</v>
      </c>
      <c r="O85" s="6">
        <v>0</v>
      </c>
      <c r="P85" s="6">
        <v>35.83</v>
      </c>
      <c r="Q85" s="6">
        <v>0</v>
      </c>
      <c r="R85" s="6">
        <v>53.33</v>
      </c>
      <c r="S85" s="28">
        <v>1</v>
      </c>
      <c r="T85" s="46">
        <f t="shared" si="4"/>
        <v>1</v>
      </c>
      <c r="U85" s="18">
        <f t="shared" si="5"/>
        <v>35.561249999999994</v>
      </c>
    </row>
    <row r="86" spans="1:21" s="1" customFormat="1" ht="20.25" customHeight="1">
      <c r="A86" s="3">
        <v>80</v>
      </c>
      <c r="B86" s="14" t="s">
        <v>33</v>
      </c>
      <c r="C86" s="7">
        <v>9</v>
      </c>
      <c r="D86" s="6">
        <v>45.56</v>
      </c>
      <c r="E86" s="6">
        <v>0</v>
      </c>
      <c r="F86" s="8">
        <v>42</v>
      </c>
      <c r="G86" s="8">
        <v>0</v>
      </c>
      <c r="H86" s="6">
        <v>23.89</v>
      </c>
      <c r="I86" s="6">
        <v>0</v>
      </c>
      <c r="J86" s="8">
        <v>36.11</v>
      </c>
      <c r="K86" s="8">
        <v>0</v>
      </c>
      <c r="L86" s="6">
        <v>42.78</v>
      </c>
      <c r="M86" s="6">
        <v>0</v>
      </c>
      <c r="N86" s="6">
        <v>46.67</v>
      </c>
      <c r="O86" s="6">
        <v>0</v>
      </c>
      <c r="P86" s="6">
        <v>40</v>
      </c>
      <c r="Q86" s="6">
        <v>0</v>
      </c>
      <c r="R86" s="6">
        <v>48.44</v>
      </c>
      <c r="S86" s="6">
        <v>0</v>
      </c>
      <c r="T86" s="46">
        <f t="shared" si="4"/>
        <v>0</v>
      </c>
      <c r="U86" s="18">
        <f t="shared" si="5"/>
        <v>40.68125</v>
      </c>
    </row>
    <row r="87" spans="1:21" s="1" customFormat="1" ht="20.25" customHeight="1">
      <c r="A87" s="3">
        <v>81</v>
      </c>
      <c r="B87" s="14" t="s">
        <v>55</v>
      </c>
      <c r="C87" s="7">
        <v>8</v>
      </c>
      <c r="D87" s="6">
        <v>39.25</v>
      </c>
      <c r="E87" s="6">
        <v>0</v>
      </c>
      <c r="F87" s="8">
        <v>43.25</v>
      </c>
      <c r="G87" s="8">
        <v>0</v>
      </c>
      <c r="H87" s="6">
        <v>26.25</v>
      </c>
      <c r="I87" s="6">
        <v>0</v>
      </c>
      <c r="J87" s="8">
        <v>35</v>
      </c>
      <c r="K87" s="8">
        <v>0</v>
      </c>
      <c r="L87" s="6">
        <v>35.94</v>
      </c>
      <c r="M87" s="6">
        <v>0</v>
      </c>
      <c r="N87" s="6">
        <v>45</v>
      </c>
      <c r="O87" s="6">
        <v>0</v>
      </c>
      <c r="P87" s="6">
        <v>41.88</v>
      </c>
      <c r="Q87" s="6">
        <v>0</v>
      </c>
      <c r="R87" s="6">
        <v>44.5</v>
      </c>
      <c r="S87" s="6">
        <v>0</v>
      </c>
      <c r="T87" s="46">
        <f t="shared" si="4"/>
        <v>0</v>
      </c>
      <c r="U87" s="18">
        <f t="shared" si="5"/>
        <v>38.88375</v>
      </c>
    </row>
    <row r="88" spans="1:21" s="1" customFormat="1" ht="20.25" customHeight="1">
      <c r="A88" s="3">
        <v>82</v>
      </c>
      <c r="B88" s="14" t="s">
        <v>2</v>
      </c>
      <c r="C88" s="7">
        <v>13</v>
      </c>
      <c r="D88" s="6">
        <v>40.46</v>
      </c>
      <c r="E88" s="6">
        <v>0</v>
      </c>
      <c r="F88" s="8">
        <v>40.62</v>
      </c>
      <c r="G88" s="8">
        <v>0</v>
      </c>
      <c r="H88" s="6">
        <v>27.12</v>
      </c>
      <c r="I88" s="6">
        <v>0</v>
      </c>
      <c r="J88" s="8">
        <v>33.85</v>
      </c>
      <c r="K88" s="8">
        <v>0</v>
      </c>
      <c r="L88" s="6">
        <v>33.08</v>
      </c>
      <c r="M88" s="6">
        <v>0</v>
      </c>
      <c r="N88" s="6">
        <v>45.85</v>
      </c>
      <c r="O88" s="6">
        <v>0</v>
      </c>
      <c r="P88" s="6">
        <v>42.31</v>
      </c>
      <c r="Q88" s="6">
        <v>0</v>
      </c>
      <c r="R88" s="6">
        <v>45.23</v>
      </c>
      <c r="S88" s="6">
        <v>0</v>
      </c>
      <c r="T88" s="46">
        <f t="shared" si="4"/>
        <v>0</v>
      </c>
      <c r="U88" s="18">
        <f t="shared" si="5"/>
        <v>38.565</v>
      </c>
    </row>
    <row r="89" spans="1:21" s="1" customFormat="1" ht="20.25" customHeight="1">
      <c r="A89" s="3">
        <v>83</v>
      </c>
      <c r="B89" s="14" t="s">
        <v>15</v>
      </c>
      <c r="C89" s="7">
        <v>4</v>
      </c>
      <c r="D89" s="6">
        <v>35.5</v>
      </c>
      <c r="E89" s="6">
        <v>0</v>
      </c>
      <c r="F89" s="8">
        <v>44</v>
      </c>
      <c r="G89" s="8">
        <v>0</v>
      </c>
      <c r="H89" s="6">
        <v>26.88</v>
      </c>
      <c r="I89" s="6">
        <v>0</v>
      </c>
      <c r="J89" s="8">
        <v>33.75</v>
      </c>
      <c r="K89" s="8">
        <v>0</v>
      </c>
      <c r="L89" s="6">
        <v>35.88</v>
      </c>
      <c r="M89" s="6">
        <v>0</v>
      </c>
      <c r="N89" s="6">
        <v>39</v>
      </c>
      <c r="O89" s="6">
        <v>0</v>
      </c>
      <c r="P89" s="6">
        <v>41.25</v>
      </c>
      <c r="Q89" s="6">
        <v>0</v>
      </c>
      <c r="R89" s="6">
        <v>45</v>
      </c>
      <c r="S89" s="6">
        <v>0</v>
      </c>
      <c r="T89" s="46">
        <f t="shared" si="4"/>
        <v>0</v>
      </c>
      <c r="U89" s="18">
        <f t="shared" si="5"/>
        <v>37.6575</v>
      </c>
    </row>
    <row r="90" spans="1:21" s="1" customFormat="1" ht="20.25" customHeight="1">
      <c r="A90" s="3">
        <v>84</v>
      </c>
      <c r="B90" s="14" t="s">
        <v>50</v>
      </c>
      <c r="C90" s="7">
        <v>11</v>
      </c>
      <c r="D90" s="6">
        <v>34.55</v>
      </c>
      <c r="E90" s="6">
        <v>0</v>
      </c>
      <c r="F90" s="8">
        <v>42.36</v>
      </c>
      <c r="G90" s="8">
        <v>0</v>
      </c>
      <c r="H90" s="6">
        <v>30.68</v>
      </c>
      <c r="I90" s="6">
        <v>0</v>
      </c>
      <c r="J90" s="8">
        <v>32.73</v>
      </c>
      <c r="K90" s="8">
        <v>0</v>
      </c>
      <c r="L90" s="6">
        <v>31.32</v>
      </c>
      <c r="M90" s="6">
        <v>0</v>
      </c>
      <c r="N90" s="6">
        <v>41.82</v>
      </c>
      <c r="O90" s="6">
        <v>0</v>
      </c>
      <c r="P90" s="6">
        <v>38.64</v>
      </c>
      <c r="Q90" s="6">
        <v>0</v>
      </c>
      <c r="R90" s="6">
        <v>48.36</v>
      </c>
      <c r="S90" s="6">
        <v>0</v>
      </c>
      <c r="T90" s="46">
        <f t="shared" si="4"/>
        <v>0</v>
      </c>
      <c r="U90" s="18">
        <f t="shared" si="5"/>
        <v>37.5575</v>
      </c>
    </row>
    <row r="91" spans="1:21" s="1" customFormat="1" ht="20.25" customHeight="1">
      <c r="A91" s="3">
        <v>85</v>
      </c>
      <c r="B91" s="14" t="s">
        <v>24</v>
      </c>
      <c r="C91" s="7">
        <v>9</v>
      </c>
      <c r="D91" s="6">
        <v>36.89</v>
      </c>
      <c r="E91" s="6">
        <v>0</v>
      </c>
      <c r="F91" s="8">
        <v>42</v>
      </c>
      <c r="G91" s="8">
        <v>0</v>
      </c>
      <c r="H91" s="6">
        <v>25.56</v>
      </c>
      <c r="I91" s="6">
        <v>0</v>
      </c>
      <c r="J91" s="8">
        <v>38.33</v>
      </c>
      <c r="K91" s="8">
        <v>0</v>
      </c>
      <c r="L91" s="6">
        <v>32.94</v>
      </c>
      <c r="M91" s="6">
        <v>0</v>
      </c>
      <c r="N91" s="6">
        <v>41.78</v>
      </c>
      <c r="O91" s="6">
        <v>0</v>
      </c>
      <c r="P91" s="6">
        <v>36.67</v>
      </c>
      <c r="Q91" s="6">
        <v>0</v>
      </c>
      <c r="R91" s="6">
        <v>45.33</v>
      </c>
      <c r="S91" s="6">
        <v>0</v>
      </c>
      <c r="T91" s="46">
        <f t="shared" si="4"/>
        <v>0</v>
      </c>
      <c r="U91" s="18">
        <f t="shared" si="5"/>
        <v>37.4375</v>
      </c>
    </row>
    <row r="92" spans="1:21" s="1" customFormat="1" ht="20.25" customHeight="1">
      <c r="A92" s="3">
        <v>86</v>
      </c>
      <c r="B92" s="14" t="s">
        <v>84</v>
      </c>
      <c r="C92" s="7">
        <v>9</v>
      </c>
      <c r="D92" s="6">
        <v>44</v>
      </c>
      <c r="E92" s="6">
        <v>0</v>
      </c>
      <c r="F92" s="8">
        <v>39.11</v>
      </c>
      <c r="G92" s="8">
        <v>0</v>
      </c>
      <c r="H92" s="6">
        <v>28.33</v>
      </c>
      <c r="I92" s="6">
        <v>0</v>
      </c>
      <c r="J92" s="8">
        <v>30</v>
      </c>
      <c r="K92" s="8">
        <v>0</v>
      </c>
      <c r="L92" s="6">
        <v>32.78</v>
      </c>
      <c r="M92" s="6">
        <v>0</v>
      </c>
      <c r="N92" s="6">
        <v>40</v>
      </c>
      <c r="O92" s="6">
        <v>0</v>
      </c>
      <c r="P92" s="6">
        <v>36.11</v>
      </c>
      <c r="Q92" s="6">
        <v>0</v>
      </c>
      <c r="R92" s="6">
        <v>48.89</v>
      </c>
      <c r="S92" s="6">
        <v>0</v>
      </c>
      <c r="T92" s="46">
        <f t="shared" si="4"/>
        <v>0</v>
      </c>
      <c r="U92" s="18">
        <f t="shared" si="5"/>
        <v>37.402499999999996</v>
      </c>
    </row>
    <row r="93" spans="1:21" s="1" customFormat="1" ht="20.25" customHeight="1">
      <c r="A93" s="3">
        <v>87</v>
      </c>
      <c r="B93" s="14" t="s">
        <v>69</v>
      </c>
      <c r="C93" s="7">
        <v>6</v>
      </c>
      <c r="D93" s="6">
        <v>34.67</v>
      </c>
      <c r="E93" s="6">
        <v>0</v>
      </c>
      <c r="F93" s="8">
        <v>41.67</v>
      </c>
      <c r="G93" s="8">
        <v>0</v>
      </c>
      <c r="H93" s="6">
        <v>26.25</v>
      </c>
      <c r="I93" s="6">
        <v>0</v>
      </c>
      <c r="J93" s="8">
        <v>34.17</v>
      </c>
      <c r="K93" s="8">
        <v>0</v>
      </c>
      <c r="L93" s="6">
        <v>33</v>
      </c>
      <c r="M93" s="6">
        <v>0</v>
      </c>
      <c r="N93" s="6">
        <v>48.67</v>
      </c>
      <c r="O93" s="6">
        <v>0</v>
      </c>
      <c r="P93" s="6">
        <v>34.17</v>
      </c>
      <c r="Q93" s="6">
        <v>0</v>
      </c>
      <c r="R93" s="6">
        <v>45.33</v>
      </c>
      <c r="S93" s="6">
        <v>0</v>
      </c>
      <c r="T93" s="46">
        <f t="shared" si="4"/>
        <v>0</v>
      </c>
      <c r="U93" s="18">
        <f t="shared" si="5"/>
        <v>37.24125</v>
      </c>
    </row>
    <row r="94" spans="1:21" s="1" customFormat="1" ht="20.25" customHeight="1">
      <c r="A94" s="3">
        <v>88</v>
      </c>
      <c r="B94" s="14" t="s">
        <v>71</v>
      </c>
      <c r="C94" s="7">
        <v>13</v>
      </c>
      <c r="D94" s="6">
        <v>36.92</v>
      </c>
      <c r="E94" s="6">
        <v>0</v>
      </c>
      <c r="F94" s="8">
        <v>38.92</v>
      </c>
      <c r="G94" s="8">
        <v>0</v>
      </c>
      <c r="H94" s="6">
        <v>25.77</v>
      </c>
      <c r="I94" s="6">
        <v>0</v>
      </c>
      <c r="J94" s="8">
        <v>29.62</v>
      </c>
      <c r="K94" s="8">
        <v>0</v>
      </c>
      <c r="L94" s="6">
        <v>40.69</v>
      </c>
      <c r="M94" s="6">
        <v>0</v>
      </c>
      <c r="N94" s="6">
        <v>44.62</v>
      </c>
      <c r="O94" s="6">
        <v>0</v>
      </c>
      <c r="P94" s="6">
        <v>32.69</v>
      </c>
      <c r="Q94" s="6">
        <v>0</v>
      </c>
      <c r="R94" s="6">
        <v>47.08</v>
      </c>
      <c r="S94" s="6">
        <v>0</v>
      </c>
      <c r="T94" s="46">
        <f t="shared" si="4"/>
        <v>0</v>
      </c>
      <c r="U94" s="18">
        <f t="shared" si="5"/>
        <v>37.03875</v>
      </c>
    </row>
    <row r="95" spans="1:21" s="1" customFormat="1" ht="20.25" customHeight="1">
      <c r="A95" s="3">
        <v>89</v>
      </c>
      <c r="B95" s="14" t="s">
        <v>21</v>
      </c>
      <c r="C95" s="7">
        <v>2</v>
      </c>
      <c r="D95" s="6">
        <v>35</v>
      </c>
      <c r="E95" s="6">
        <v>0</v>
      </c>
      <c r="F95" s="8">
        <v>43</v>
      </c>
      <c r="G95" s="8">
        <v>0</v>
      </c>
      <c r="H95" s="6">
        <v>12.5</v>
      </c>
      <c r="I95" s="6">
        <v>0</v>
      </c>
      <c r="J95" s="8">
        <v>30</v>
      </c>
      <c r="K95" s="8">
        <v>0</v>
      </c>
      <c r="L95" s="6">
        <v>30.75</v>
      </c>
      <c r="M95" s="6">
        <v>0</v>
      </c>
      <c r="N95" s="6">
        <v>44</v>
      </c>
      <c r="O95" s="6">
        <v>0</v>
      </c>
      <c r="P95" s="6">
        <v>47.5</v>
      </c>
      <c r="Q95" s="6">
        <v>0</v>
      </c>
      <c r="R95" s="6">
        <v>46</v>
      </c>
      <c r="S95" s="6">
        <v>0</v>
      </c>
      <c r="T95" s="46">
        <f t="shared" si="4"/>
        <v>0</v>
      </c>
      <c r="U95" s="18">
        <f t="shared" si="5"/>
        <v>36.09375</v>
      </c>
    </row>
    <row r="96" spans="1:21" s="1" customFormat="1" ht="20.25" customHeight="1">
      <c r="A96" s="3">
        <v>90</v>
      </c>
      <c r="B96" s="14" t="s">
        <v>104</v>
      </c>
      <c r="C96" s="7">
        <v>4</v>
      </c>
      <c r="D96" s="6">
        <v>38</v>
      </c>
      <c r="E96" s="6">
        <v>0</v>
      </c>
      <c r="F96" s="8">
        <v>38</v>
      </c>
      <c r="G96" s="8">
        <v>0</v>
      </c>
      <c r="H96" s="6">
        <v>31.25</v>
      </c>
      <c r="I96" s="6">
        <v>0</v>
      </c>
      <c r="J96" s="8">
        <v>30</v>
      </c>
      <c r="K96" s="8">
        <v>0</v>
      </c>
      <c r="L96" s="6">
        <v>32</v>
      </c>
      <c r="M96" s="6">
        <v>0</v>
      </c>
      <c r="N96" s="6">
        <v>49</v>
      </c>
      <c r="O96" s="6">
        <v>0</v>
      </c>
      <c r="P96" s="6">
        <v>32.5</v>
      </c>
      <c r="Q96" s="6">
        <v>0</v>
      </c>
      <c r="R96" s="6">
        <v>30</v>
      </c>
      <c r="S96" s="6">
        <v>0</v>
      </c>
      <c r="T96" s="46">
        <f t="shared" si="4"/>
        <v>0</v>
      </c>
      <c r="U96" s="18">
        <f t="shared" si="5"/>
        <v>35.09375</v>
      </c>
    </row>
    <row r="97" spans="1:21" s="1" customFormat="1" ht="20.25" customHeight="1">
      <c r="A97" s="3">
        <v>91</v>
      </c>
      <c r="B97" s="14" t="s">
        <v>20</v>
      </c>
      <c r="C97" s="7">
        <v>6</v>
      </c>
      <c r="D97" s="6">
        <v>31.33</v>
      </c>
      <c r="E97" s="6">
        <v>0</v>
      </c>
      <c r="F97" s="8">
        <v>32.67</v>
      </c>
      <c r="G97" s="8">
        <v>0</v>
      </c>
      <c r="H97" s="6">
        <v>25.42</v>
      </c>
      <c r="I97" s="6">
        <v>0</v>
      </c>
      <c r="J97" s="8">
        <v>27.5</v>
      </c>
      <c r="K97" s="8">
        <v>0</v>
      </c>
      <c r="L97" s="6">
        <v>34.17</v>
      </c>
      <c r="M97" s="6">
        <v>0</v>
      </c>
      <c r="N97" s="6">
        <v>49.33</v>
      </c>
      <c r="O97" s="6">
        <v>0</v>
      </c>
      <c r="P97" s="6">
        <v>32.5</v>
      </c>
      <c r="Q97" s="6">
        <v>0</v>
      </c>
      <c r="R97" s="6">
        <v>46</v>
      </c>
      <c r="S97" s="6">
        <v>0</v>
      </c>
      <c r="T97" s="46">
        <f t="shared" si="4"/>
        <v>0</v>
      </c>
      <c r="U97" s="18">
        <f t="shared" si="5"/>
        <v>34.865</v>
      </c>
    </row>
    <row r="98" spans="1:21" s="1" customFormat="1" ht="20.25" customHeight="1">
      <c r="A98" s="3">
        <v>92</v>
      </c>
      <c r="B98" s="14" t="s">
        <v>64</v>
      </c>
      <c r="C98" s="7">
        <v>7</v>
      </c>
      <c r="D98" s="6">
        <v>38.86</v>
      </c>
      <c r="E98" s="6">
        <v>0</v>
      </c>
      <c r="F98" s="8">
        <v>41.71</v>
      </c>
      <c r="G98" s="8">
        <v>0</v>
      </c>
      <c r="H98" s="6">
        <v>26.43</v>
      </c>
      <c r="I98" s="6">
        <v>0</v>
      </c>
      <c r="J98" s="8">
        <v>30.71</v>
      </c>
      <c r="K98" s="8">
        <v>0</v>
      </c>
      <c r="L98" s="6">
        <v>28.71</v>
      </c>
      <c r="M98" s="6">
        <v>0</v>
      </c>
      <c r="N98" s="6">
        <v>38.29</v>
      </c>
      <c r="O98" s="6">
        <v>0</v>
      </c>
      <c r="P98" s="6">
        <v>32.86</v>
      </c>
      <c r="Q98" s="6">
        <v>0</v>
      </c>
      <c r="R98" s="6">
        <v>38.86</v>
      </c>
      <c r="S98" s="6">
        <v>0</v>
      </c>
      <c r="T98" s="46">
        <f t="shared" si="4"/>
        <v>0</v>
      </c>
      <c r="U98" s="18">
        <f t="shared" si="5"/>
        <v>34.55375</v>
      </c>
    </row>
    <row r="99" spans="1:21" s="1" customFormat="1" ht="20.25" customHeight="1">
      <c r="A99" s="3">
        <v>93</v>
      </c>
      <c r="B99" s="14" t="s">
        <v>30</v>
      </c>
      <c r="C99" s="7">
        <v>6</v>
      </c>
      <c r="D99" s="6">
        <v>32</v>
      </c>
      <c r="E99" s="6">
        <v>0</v>
      </c>
      <c r="F99" s="8">
        <v>35</v>
      </c>
      <c r="G99" s="8">
        <v>0</v>
      </c>
      <c r="H99" s="6">
        <v>28.33</v>
      </c>
      <c r="I99" s="6">
        <v>0</v>
      </c>
      <c r="J99" s="8">
        <v>24.17</v>
      </c>
      <c r="K99" s="8">
        <v>0</v>
      </c>
      <c r="L99" s="6">
        <v>32.58</v>
      </c>
      <c r="M99" s="6">
        <v>0</v>
      </c>
      <c r="N99" s="6">
        <v>42</v>
      </c>
      <c r="O99" s="6">
        <v>0</v>
      </c>
      <c r="P99" s="6">
        <v>36.67</v>
      </c>
      <c r="Q99" s="6">
        <v>0</v>
      </c>
      <c r="R99" s="6">
        <v>43.33</v>
      </c>
      <c r="S99" s="6">
        <v>0</v>
      </c>
      <c r="T99" s="46">
        <f t="shared" si="4"/>
        <v>0</v>
      </c>
      <c r="U99" s="18">
        <f t="shared" si="5"/>
        <v>34.26</v>
      </c>
    </row>
    <row r="100" spans="1:21" s="1" customFormat="1" ht="20.25" customHeight="1">
      <c r="A100" s="3">
        <v>94</v>
      </c>
      <c r="B100" s="14" t="s">
        <v>38</v>
      </c>
      <c r="C100" s="7">
        <v>3</v>
      </c>
      <c r="D100" s="6">
        <v>23.33</v>
      </c>
      <c r="E100" s="6">
        <v>0</v>
      </c>
      <c r="F100" s="8">
        <v>40.67</v>
      </c>
      <c r="G100" s="8">
        <v>0</v>
      </c>
      <c r="H100" s="6">
        <v>25</v>
      </c>
      <c r="I100" s="6">
        <v>0</v>
      </c>
      <c r="J100" s="8">
        <v>18.33</v>
      </c>
      <c r="K100" s="8">
        <v>0</v>
      </c>
      <c r="L100" s="6">
        <v>29.67</v>
      </c>
      <c r="M100" s="6">
        <v>0</v>
      </c>
      <c r="N100" s="6">
        <v>40</v>
      </c>
      <c r="O100" s="6">
        <v>0</v>
      </c>
      <c r="P100" s="6">
        <v>36.67</v>
      </c>
      <c r="Q100" s="6">
        <v>0</v>
      </c>
      <c r="R100" s="6">
        <v>44</v>
      </c>
      <c r="S100" s="6">
        <v>0</v>
      </c>
      <c r="T100" s="46">
        <f t="shared" si="4"/>
        <v>0</v>
      </c>
      <c r="U100" s="18">
        <f t="shared" si="5"/>
        <v>32.20875</v>
      </c>
    </row>
    <row r="101" spans="1:21" s="1" customFormat="1" ht="20.25" customHeight="1" thickBot="1">
      <c r="A101" s="3">
        <v>95</v>
      </c>
      <c r="B101" s="21" t="s">
        <v>16</v>
      </c>
      <c r="C101" s="22">
        <v>5</v>
      </c>
      <c r="D101" s="29">
        <v>34</v>
      </c>
      <c r="E101" s="6">
        <v>0</v>
      </c>
      <c r="F101" s="30">
        <v>36.4</v>
      </c>
      <c r="G101" s="8">
        <v>0</v>
      </c>
      <c r="H101" s="29">
        <v>25</v>
      </c>
      <c r="I101" s="6">
        <v>0</v>
      </c>
      <c r="J101" s="30">
        <v>12</v>
      </c>
      <c r="K101" s="8">
        <v>0</v>
      </c>
      <c r="L101" s="29">
        <v>33.3</v>
      </c>
      <c r="M101" s="6">
        <v>0</v>
      </c>
      <c r="N101" s="29">
        <v>44</v>
      </c>
      <c r="O101" s="6">
        <v>0</v>
      </c>
      <c r="P101" s="29">
        <v>37</v>
      </c>
      <c r="Q101" s="6">
        <v>0</v>
      </c>
      <c r="R101" s="31">
        <v>35.2</v>
      </c>
      <c r="S101" s="6">
        <v>0</v>
      </c>
      <c r="T101" s="46">
        <f t="shared" si="4"/>
        <v>0</v>
      </c>
      <c r="U101" s="23">
        <f t="shared" si="5"/>
        <v>32.1125</v>
      </c>
    </row>
    <row r="102" spans="1:21" ht="20.25" customHeight="1" thickBot="1">
      <c r="A102" s="37" t="s">
        <v>102</v>
      </c>
      <c r="B102" s="37"/>
      <c r="C102" s="24">
        <f>SUM(C7:C101)</f>
        <v>1610</v>
      </c>
      <c r="D102" s="32">
        <v>46.53</v>
      </c>
      <c r="E102" s="32"/>
      <c r="F102" s="25">
        <v>53.34</v>
      </c>
      <c r="G102" s="25"/>
      <c r="H102" s="25">
        <v>39.54</v>
      </c>
      <c r="I102" s="25"/>
      <c r="J102" s="25">
        <v>43.76</v>
      </c>
      <c r="K102" s="25"/>
      <c r="L102" s="25">
        <v>45.95</v>
      </c>
      <c r="M102" s="25"/>
      <c r="N102" s="25">
        <v>55.48</v>
      </c>
      <c r="O102" s="25"/>
      <c r="P102" s="25">
        <v>47.32</v>
      </c>
      <c r="Q102" s="25"/>
      <c r="R102" s="25">
        <v>59.46</v>
      </c>
      <c r="S102" s="25"/>
      <c r="T102" s="25"/>
      <c r="U102" s="26">
        <f t="shared" si="5"/>
        <v>48.9225</v>
      </c>
    </row>
    <row r="103" spans="1:21" ht="20.25" customHeight="1" thickBot="1">
      <c r="A103" s="37" t="s">
        <v>100</v>
      </c>
      <c r="B103" s="37"/>
      <c r="C103" s="24">
        <v>487499</v>
      </c>
      <c r="D103" s="32">
        <v>44.03</v>
      </c>
      <c r="E103" s="32"/>
      <c r="F103" s="25">
        <v>49.03</v>
      </c>
      <c r="G103" s="25"/>
      <c r="H103" s="25">
        <v>32.88</v>
      </c>
      <c r="I103" s="25"/>
      <c r="J103" s="25">
        <v>36.77</v>
      </c>
      <c r="K103" s="25"/>
      <c r="L103" s="25">
        <v>40.97</v>
      </c>
      <c r="M103" s="25"/>
      <c r="N103" s="25">
        <v>50.77</v>
      </c>
      <c r="O103" s="25"/>
      <c r="P103" s="25">
        <v>44.24</v>
      </c>
      <c r="Q103" s="25"/>
      <c r="R103" s="25">
        <v>55.24</v>
      </c>
      <c r="S103" s="25"/>
      <c r="T103" s="25"/>
      <c r="U103" s="26">
        <f t="shared" si="5"/>
        <v>44.24125</v>
      </c>
    </row>
    <row r="104" spans="1:21" ht="20.25" customHeight="1" thickBot="1">
      <c r="A104" s="37" t="s">
        <v>101</v>
      </c>
      <c r="B104" s="37"/>
      <c r="C104" s="24">
        <v>731113</v>
      </c>
      <c r="D104" s="32">
        <v>44.88</v>
      </c>
      <c r="E104" s="32"/>
      <c r="F104" s="25">
        <v>50.67</v>
      </c>
      <c r="G104" s="25"/>
      <c r="H104" s="25">
        <v>36.02</v>
      </c>
      <c r="I104" s="25"/>
      <c r="J104" s="25">
        <v>38.06</v>
      </c>
      <c r="K104" s="25"/>
      <c r="L104" s="25">
        <v>42.13</v>
      </c>
      <c r="M104" s="25"/>
      <c r="N104" s="25">
        <v>52.2</v>
      </c>
      <c r="O104" s="25"/>
      <c r="P104" s="25">
        <v>45.61</v>
      </c>
      <c r="Q104" s="25"/>
      <c r="R104" s="25">
        <v>56.32</v>
      </c>
      <c r="S104" s="25"/>
      <c r="T104" s="25"/>
      <c r="U104" s="26">
        <f t="shared" si="5"/>
        <v>45.736250000000005</v>
      </c>
    </row>
  </sheetData>
  <sheetProtection/>
  <mergeCells count="9">
    <mergeCell ref="A103:B103"/>
    <mergeCell ref="A104:B104"/>
    <mergeCell ref="A1:U1"/>
    <mergeCell ref="A2:U2"/>
    <mergeCell ref="A5:A6"/>
    <mergeCell ref="B5:B6"/>
    <mergeCell ref="D5:U5"/>
    <mergeCell ref="A102:B102"/>
    <mergeCell ref="A3:U3"/>
  </mergeCells>
  <printOptions/>
  <pageMargins left="0.7086614173228347" right="0.1968503937007874" top="0.8661417322834646" bottom="0.5905511811023623" header="0.31496062992125984" footer="0.31496062992125984"/>
  <pageSetup horizontalDpi="600" verticalDpi="600" orientation="landscape" paperSize="9" r:id="rId2"/>
  <headerFooter differentFirst="1">
    <oddFooter>&amp;R&amp;"TH SarabunPSK,ธรรมดา"&amp;16หน้าที่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J27" sqref="J27"/>
    </sheetView>
  </sheetViews>
  <sheetFormatPr defaultColWidth="20.57421875" defaultRowHeight="15"/>
  <cols>
    <col min="1" max="1" width="4.57421875" style="9" customWidth="1"/>
    <col min="2" max="2" width="25.140625" style="9" customWidth="1"/>
    <col min="3" max="3" width="7.421875" style="10" customWidth="1"/>
    <col min="4" max="4" width="8.57421875" style="9" customWidth="1"/>
    <col min="5" max="5" width="8.57421875" style="9" hidden="1" customWidth="1"/>
    <col min="6" max="6" width="10.57421875" style="9" customWidth="1"/>
    <col min="7" max="7" width="10.57421875" style="9" hidden="1" customWidth="1"/>
    <col min="8" max="8" width="10.57421875" style="9" customWidth="1"/>
    <col min="9" max="9" width="10.57421875" style="9" hidden="1" customWidth="1"/>
    <col min="10" max="10" width="10.57421875" style="9" customWidth="1"/>
    <col min="11" max="11" width="10.57421875" style="9" hidden="1" customWidth="1"/>
    <col min="12" max="12" width="10.57421875" style="9" customWidth="1"/>
    <col min="13" max="13" width="10.57421875" style="9" hidden="1" customWidth="1"/>
    <col min="14" max="14" width="8.57421875" style="9" customWidth="1"/>
    <col min="15" max="15" width="8.57421875" style="9" hidden="1" customWidth="1"/>
    <col min="16" max="16" width="8.57421875" style="9" customWidth="1"/>
    <col min="17" max="17" width="8.57421875" style="9" hidden="1" customWidth="1"/>
    <col min="18" max="18" width="8.57421875" style="10" customWidth="1"/>
    <col min="19" max="19" width="8.57421875" style="10" hidden="1" customWidth="1"/>
    <col min="20" max="20" width="8.57421875" style="10" customWidth="1"/>
    <col min="21" max="21" width="8.57421875" style="19" customWidth="1"/>
    <col min="22" max="16384" width="20.57421875" style="9" customWidth="1"/>
  </cols>
  <sheetData>
    <row r="1" spans="1:21" ht="21" customHeight="1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1" customHeight="1">
      <c r="A2" s="39" t="s">
        <v>113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1" customHeight="1">
      <c r="A3" s="3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1" customFormat="1" ht="8.25" customHeight="1">
      <c r="A4" s="11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1"/>
      <c r="U4" s="16"/>
    </row>
    <row r="5" spans="1:21" s="1" customFormat="1" ht="21.75" customHeight="1">
      <c r="A5" s="40" t="s">
        <v>0</v>
      </c>
      <c r="B5" s="40" t="s">
        <v>1</v>
      </c>
      <c r="C5" s="4" t="s">
        <v>96</v>
      </c>
      <c r="D5" s="42" t="s">
        <v>103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s="1" customFormat="1" ht="21.75" customHeight="1">
      <c r="A6" s="41"/>
      <c r="B6" s="41"/>
      <c r="C6" s="5" t="s">
        <v>95</v>
      </c>
      <c r="D6" s="2" t="s">
        <v>89</v>
      </c>
      <c r="E6" s="2"/>
      <c r="F6" s="2" t="s">
        <v>90</v>
      </c>
      <c r="G6" s="2"/>
      <c r="H6" s="2" t="s">
        <v>91</v>
      </c>
      <c r="I6" s="2"/>
      <c r="J6" s="2" t="s">
        <v>92</v>
      </c>
      <c r="K6" s="2"/>
      <c r="L6" s="2" t="s">
        <v>93</v>
      </c>
      <c r="M6" s="2"/>
      <c r="N6" s="2" t="s">
        <v>98</v>
      </c>
      <c r="O6" s="2"/>
      <c r="P6" s="2" t="s">
        <v>94</v>
      </c>
      <c r="Q6" s="20"/>
      <c r="R6" s="20" t="s">
        <v>97</v>
      </c>
      <c r="S6" s="20"/>
      <c r="T6" s="20"/>
      <c r="U6" s="33" t="s">
        <v>99</v>
      </c>
    </row>
    <row r="7" spans="1:21" s="1" customFormat="1" ht="20.25" customHeight="1">
      <c r="A7" s="3">
        <v>1</v>
      </c>
      <c r="B7" s="14" t="s">
        <v>34</v>
      </c>
      <c r="C7" s="7">
        <v>9</v>
      </c>
      <c r="D7" s="6">
        <v>39.41</v>
      </c>
      <c r="E7" s="6">
        <v>0</v>
      </c>
      <c r="F7" s="8">
        <v>50.67</v>
      </c>
      <c r="G7" s="8">
        <v>1</v>
      </c>
      <c r="H7" s="6">
        <v>24</v>
      </c>
      <c r="I7" s="6">
        <v>0</v>
      </c>
      <c r="J7" s="8">
        <v>34.04</v>
      </c>
      <c r="K7" s="8">
        <v>0</v>
      </c>
      <c r="L7" s="6">
        <v>34.67</v>
      </c>
      <c r="M7" s="6">
        <v>0</v>
      </c>
      <c r="N7" s="6">
        <v>57.5</v>
      </c>
      <c r="O7" s="6">
        <v>1</v>
      </c>
      <c r="P7" s="6">
        <v>39.72</v>
      </c>
      <c r="Q7" s="6">
        <v>0</v>
      </c>
      <c r="R7" s="6">
        <v>51.33</v>
      </c>
      <c r="S7" s="6">
        <v>1</v>
      </c>
      <c r="T7" s="6">
        <f aca="true" t="shared" si="0" ref="T7:T22">SUM(E7+G7+I7+K7+M7+O7+Q7+S7)</f>
        <v>3</v>
      </c>
      <c r="U7" s="34">
        <f aca="true" t="shared" si="1" ref="U7:U25">(D7+F7+H7+J7+L7+N7+P7+R7)/8</f>
        <v>41.4175</v>
      </c>
    </row>
    <row r="8" spans="1:21" s="1" customFormat="1" ht="20.25" customHeight="1">
      <c r="A8" s="3">
        <v>2</v>
      </c>
      <c r="B8" s="14" t="s">
        <v>48</v>
      </c>
      <c r="C8" s="7">
        <v>8</v>
      </c>
      <c r="D8" s="6">
        <v>35.79</v>
      </c>
      <c r="E8" s="6">
        <v>0</v>
      </c>
      <c r="F8" s="8">
        <v>53.75</v>
      </c>
      <c r="G8" s="8">
        <v>1</v>
      </c>
      <c r="H8" s="6">
        <v>24.5</v>
      </c>
      <c r="I8" s="6">
        <v>0</v>
      </c>
      <c r="J8" s="8">
        <v>26.9</v>
      </c>
      <c r="K8" s="8">
        <v>0</v>
      </c>
      <c r="L8" s="6">
        <v>35.25</v>
      </c>
      <c r="M8" s="6">
        <v>0</v>
      </c>
      <c r="N8" s="6">
        <v>61.56</v>
      </c>
      <c r="O8" s="6">
        <v>1</v>
      </c>
      <c r="P8" s="6">
        <v>46.88</v>
      </c>
      <c r="Q8" s="6">
        <v>0</v>
      </c>
      <c r="R8" s="6">
        <v>49.5</v>
      </c>
      <c r="S8" s="6">
        <v>0</v>
      </c>
      <c r="T8" s="6">
        <f t="shared" si="0"/>
        <v>2</v>
      </c>
      <c r="U8" s="34">
        <f t="shared" si="1"/>
        <v>41.76625</v>
      </c>
    </row>
    <row r="9" spans="1:21" s="1" customFormat="1" ht="20.25" customHeight="1">
      <c r="A9" s="3">
        <v>3</v>
      </c>
      <c r="B9" s="14" t="s">
        <v>59</v>
      </c>
      <c r="C9" s="7">
        <v>16</v>
      </c>
      <c r="D9" s="6">
        <v>38.5</v>
      </c>
      <c r="E9" s="6">
        <v>0</v>
      </c>
      <c r="F9" s="8">
        <v>48.38</v>
      </c>
      <c r="G9" s="8">
        <v>0</v>
      </c>
      <c r="H9" s="6">
        <v>26.63</v>
      </c>
      <c r="I9" s="6">
        <v>0</v>
      </c>
      <c r="J9" s="8">
        <v>28.9</v>
      </c>
      <c r="K9" s="8">
        <v>0</v>
      </c>
      <c r="L9" s="6">
        <v>40.38</v>
      </c>
      <c r="M9" s="6">
        <v>0</v>
      </c>
      <c r="N9" s="6">
        <v>60.16</v>
      </c>
      <c r="O9" s="6">
        <v>1</v>
      </c>
      <c r="P9" s="6">
        <v>37.03</v>
      </c>
      <c r="Q9" s="6">
        <v>0</v>
      </c>
      <c r="R9" s="6">
        <v>54.13</v>
      </c>
      <c r="S9" s="6">
        <v>1</v>
      </c>
      <c r="T9" s="6">
        <f t="shared" si="0"/>
        <v>2</v>
      </c>
      <c r="U9" s="34">
        <f t="shared" si="1"/>
        <v>41.76375</v>
      </c>
    </row>
    <row r="10" spans="1:21" s="1" customFormat="1" ht="20.25" customHeight="1">
      <c r="A10" s="3">
        <v>4</v>
      </c>
      <c r="B10" s="14" t="s">
        <v>62</v>
      </c>
      <c r="C10" s="7">
        <v>12</v>
      </c>
      <c r="D10" s="6">
        <v>35.13</v>
      </c>
      <c r="E10" s="6">
        <v>0</v>
      </c>
      <c r="F10" s="8">
        <v>50.67</v>
      </c>
      <c r="G10" s="8">
        <v>1</v>
      </c>
      <c r="H10" s="6">
        <v>25.5</v>
      </c>
      <c r="I10" s="6">
        <v>0</v>
      </c>
      <c r="J10" s="8">
        <v>28.4</v>
      </c>
      <c r="K10" s="8">
        <v>0</v>
      </c>
      <c r="L10" s="6">
        <v>40.17</v>
      </c>
      <c r="M10" s="6">
        <v>0</v>
      </c>
      <c r="N10" s="6">
        <v>59.58</v>
      </c>
      <c r="O10" s="6">
        <v>1</v>
      </c>
      <c r="P10" s="6">
        <v>38.75</v>
      </c>
      <c r="Q10" s="6">
        <v>0</v>
      </c>
      <c r="R10" s="6">
        <v>45</v>
      </c>
      <c r="S10" s="6">
        <v>0</v>
      </c>
      <c r="T10" s="6">
        <f t="shared" si="0"/>
        <v>2</v>
      </c>
      <c r="U10" s="34">
        <f t="shared" si="1"/>
        <v>40.4</v>
      </c>
    </row>
    <row r="11" spans="1:21" s="1" customFormat="1" ht="20.25" customHeight="1">
      <c r="A11" s="3">
        <v>5</v>
      </c>
      <c r="B11" s="14" t="s">
        <v>85</v>
      </c>
      <c r="C11" s="7">
        <v>10</v>
      </c>
      <c r="D11" s="6">
        <v>34.98</v>
      </c>
      <c r="E11" s="6">
        <v>0</v>
      </c>
      <c r="F11" s="8">
        <v>48.6</v>
      </c>
      <c r="G11" s="8">
        <v>0</v>
      </c>
      <c r="H11" s="6">
        <v>25</v>
      </c>
      <c r="I11" s="6">
        <v>0</v>
      </c>
      <c r="J11" s="8">
        <v>29.44</v>
      </c>
      <c r="K11" s="8">
        <v>0</v>
      </c>
      <c r="L11" s="6">
        <v>34.2</v>
      </c>
      <c r="M11" s="6">
        <v>0</v>
      </c>
      <c r="N11" s="6">
        <v>64.75</v>
      </c>
      <c r="O11" s="6">
        <v>1</v>
      </c>
      <c r="P11" s="6">
        <v>37.75</v>
      </c>
      <c r="Q11" s="6">
        <v>0</v>
      </c>
      <c r="R11" s="6">
        <v>41.2</v>
      </c>
      <c r="S11" s="6">
        <v>0</v>
      </c>
      <c r="T11" s="6">
        <f t="shared" si="0"/>
        <v>1</v>
      </c>
      <c r="U11" s="34">
        <f t="shared" si="1"/>
        <v>39.49</v>
      </c>
    </row>
    <row r="12" spans="1:21" s="1" customFormat="1" ht="20.25" customHeight="1">
      <c r="A12" s="3">
        <v>6</v>
      </c>
      <c r="B12" s="14" t="s">
        <v>46</v>
      </c>
      <c r="C12" s="7">
        <v>17</v>
      </c>
      <c r="D12" s="6">
        <v>34.87</v>
      </c>
      <c r="E12" s="6">
        <v>0</v>
      </c>
      <c r="F12" s="8">
        <v>46.35</v>
      </c>
      <c r="G12" s="8">
        <v>0</v>
      </c>
      <c r="H12" s="6">
        <v>26.24</v>
      </c>
      <c r="I12" s="6">
        <v>0</v>
      </c>
      <c r="J12" s="8">
        <v>27.29</v>
      </c>
      <c r="K12" s="8">
        <v>0</v>
      </c>
      <c r="L12" s="6">
        <v>39.41</v>
      </c>
      <c r="M12" s="6">
        <v>0</v>
      </c>
      <c r="N12" s="6">
        <v>58.24</v>
      </c>
      <c r="O12" s="6">
        <v>1</v>
      </c>
      <c r="P12" s="6">
        <v>37.35</v>
      </c>
      <c r="Q12" s="6">
        <v>0</v>
      </c>
      <c r="R12" s="6">
        <v>45.06</v>
      </c>
      <c r="S12" s="6">
        <v>0</v>
      </c>
      <c r="T12" s="6">
        <f t="shared" si="0"/>
        <v>1</v>
      </c>
      <c r="U12" s="34">
        <f t="shared" si="1"/>
        <v>39.35125</v>
      </c>
    </row>
    <row r="13" spans="1:21" s="1" customFormat="1" ht="20.25" customHeight="1">
      <c r="A13" s="3">
        <v>7</v>
      </c>
      <c r="B13" s="14" t="s">
        <v>27</v>
      </c>
      <c r="C13" s="7">
        <v>18</v>
      </c>
      <c r="D13" s="6">
        <v>32.02</v>
      </c>
      <c r="E13" s="6">
        <v>0</v>
      </c>
      <c r="F13" s="8">
        <v>46.11</v>
      </c>
      <c r="G13" s="8">
        <v>0</v>
      </c>
      <c r="H13" s="6">
        <v>27.11</v>
      </c>
      <c r="I13" s="6">
        <v>0</v>
      </c>
      <c r="J13" s="8">
        <v>25.78</v>
      </c>
      <c r="K13" s="8">
        <v>0</v>
      </c>
      <c r="L13" s="6">
        <v>33.67</v>
      </c>
      <c r="M13" s="6">
        <v>0</v>
      </c>
      <c r="N13" s="6">
        <v>59.03</v>
      </c>
      <c r="O13" s="6">
        <v>1</v>
      </c>
      <c r="P13" s="6">
        <v>40.28</v>
      </c>
      <c r="Q13" s="6">
        <v>0</v>
      </c>
      <c r="R13" s="6">
        <v>44.89</v>
      </c>
      <c r="S13" s="6">
        <v>0</v>
      </c>
      <c r="T13" s="6">
        <f t="shared" si="0"/>
        <v>1</v>
      </c>
      <c r="U13" s="34">
        <f t="shared" si="1"/>
        <v>38.61125</v>
      </c>
    </row>
    <row r="14" spans="1:21" s="1" customFormat="1" ht="20.25" customHeight="1">
      <c r="A14" s="3">
        <v>8</v>
      </c>
      <c r="B14" s="14" t="s">
        <v>22</v>
      </c>
      <c r="C14" s="7">
        <v>18</v>
      </c>
      <c r="D14" s="6">
        <v>34.41</v>
      </c>
      <c r="E14" s="6">
        <v>0</v>
      </c>
      <c r="F14" s="8">
        <v>43.78</v>
      </c>
      <c r="G14" s="8">
        <v>0</v>
      </c>
      <c r="H14" s="6">
        <v>26.11</v>
      </c>
      <c r="I14" s="6">
        <v>0</v>
      </c>
      <c r="J14" s="8">
        <v>29.42</v>
      </c>
      <c r="K14" s="8">
        <v>0</v>
      </c>
      <c r="L14" s="6">
        <v>34.33</v>
      </c>
      <c r="M14" s="6">
        <v>0</v>
      </c>
      <c r="N14" s="6">
        <v>54.03</v>
      </c>
      <c r="O14" s="6">
        <v>1</v>
      </c>
      <c r="P14" s="6">
        <v>40.83</v>
      </c>
      <c r="Q14" s="6">
        <v>0</v>
      </c>
      <c r="R14" s="6">
        <v>43.67</v>
      </c>
      <c r="S14" s="6">
        <v>0</v>
      </c>
      <c r="T14" s="6">
        <f t="shared" si="0"/>
        <v>1</v>
      </c>
      <c r="U14" s="34">
        <f t="shared" si="1"/>
        <v>38.322500000000005</v>
      </c>
    </row>
    <row r="15" spans="1:21" s="1" customFormat="1" ht="20.25" customHeight="1">
      <c r="A15" s="3">
        <v>9</v>
      </c>
      <c r="B15" s="14" t="s">
        <v>87</v>
      </c>
      <c r="C15" s="7">
        <v>5</v>
      </c>
      <c r="D15" s="6">
        <v>35.38</v>
      </c>
      <c r="E15" s="6">
        <v>0</v>
      </c>
      <c r="F15" s="8">
        <v>45.6</v>
      </c>
      <c r="G15" s="8">
        <v>0</v>
      </c>
      <c r="H15" s="6">
        <v>27.2</v>
      </c>
      <c r="I15" s="6">
        <v>0</v>
      </c>
      <c r="J15" s="8">
        <v>24.96</v>
      </c>
      <c r="K15" s="8">
        <v>0</v>
      </c>
      <c r="L15" s="6">
        <v>35.2</v>
      </c>
      <c r="M15" s="6">
        <v>0</v>
      </c>
      <c r="N15" s="6">
        <v>56</v>
      </c>
      <c r="O15" s="6">
        <v>1</v>
      </c>
      <c r="P15" s="6">
        <v>32.5</v>
      </c>
      <c r="Q15" s="6">
        <v>0</v>
      </c>
      <c r="R15" s="6">
        <v>44.8</v>
      </c>
      <c r="S15" s="6">
        <v>0</v>
      </c>
      <c r="T15" s="6">
        <f t="shared" si="0"/>
        <v>1</v>
      </c>
      <c r="U15" s="34">
        <f t="shared" si="1"/>
        <v>37.705000000000005</v>
      </c>
    </row>
    <row r="16" spans="1:21" s="1" customFormat="1" ht="20.25" customHeight="1">
      <c r="A16" s="3">
        <v>10</v>
      </c>
      <c r="B16" s="14" t="s">
        <v>13</v>
      </c>
      <c r="C16" s="7">
        <v>22</v>
      </c>
      <c r="D16" s="6">
        <v>33.78</v>
      </c>
      <c r="E16" s="6">
        <v>0</v>
      </c>
      <c r="F16" s="8">
        <v>46.09</v>
      </c>
      <c r="G16" s="8">
        <v>0</v>
      </c>
      <c r="H16" s="6">
        <v>24.45</v>
      </c>
      <c r="I16" s="6">
        <v>0</v>
      </c>
      <c r="J16" s="8">
        <v>25.45</v>
      </c>
      <c r="K16" s="8">
        <v>0</v>
      </c>
      <c r="L16" s="6">
        <v>34.18</v>
      </c>
      <c r="M16" s="6">
        <v>0</v>
      </c>
      <c r="N16" s="6">
        <v>51.82</v>
      </c>
      <c r="O16" s="6">
        <v>1</v>
      </c>
      <c r="P16" s="6">
        <v>40.45</v>
      </c>
      <c r="Q16" s="6">
        <v>0</v>
      </c>
      <c r="R16" s="6">
        <v>42.27</v>
      </c>
      <c r="S16" s="6">
        <v>0</v>
      </c>
      <c r="T16" s="6">
        <f t="shared" si="0"/>
        <v>1</v>
      </c>
      <c r="U16" s="34">
        <f t="shared" si="1"/>
        <v>37.31125</v>
      </c>
    </row>
    <row r="17" spans="1:21" s="1" customFormat="1" ht="20.25" customHeight="1">
      <c r="A17" s="3">
        <v>11</v>
      </c>
      <c r="B17" s="14" t="s">
        <v>2</v>
      </c>
      <c r="C17" s="7">
        <v>17</v>
      </c>
      <c r="D17" s="6">
        <v>32.53</v>
      </c>
      <c r="E17" s="6">
        <v>0</v>
      </c>
      <c r="F17" s="8">
        <v>43.41</v>
      </c>
      <c r="G17" s="8">
        <v>0</v>
      </c>
      <c r="H17" s="6">
        <v>22.12</v>
      </c>
      <c r="I17" s="6">
        <v>0</v>
      </c>
      <c r="J17" s="8">
        <v>25.41</v>
      </c>
      <c r="K17" s="8">
        <v>0</v>
      </c>
      <c r="L17" s="6">
        <v>38.63</v>
      </c>
      <c r="M17" s="6">
        <v>0</v>
      </c>
      <c r="N17" s="6">
        <v>53.38</v>
      </c>
      <c r="O17" s="6">
        <v>1</v>
      </c>
      <c r="P17" s="6">
        <v>37.06</v>
      </c>
      <c r="Q17" s="6">
        <v>0</v>
      </c>
      <c r="R17" s="6">
        <v>44.24</v>
      </c>
      <c r="S17" s="6">
        <v>0</v>
      </c>
      <c r="T17" s="6">
        <f t="shared" si="0"/>
        <v>1</v>
      </c>
      <c r="U17" s="34">
        <f t="shared" si="1"/>
        <v>37.0975</v>
      </c>
    </row>
    <row r="18" spans="1:21" s="1" customFormat="1" ht="20.25" customHeight="1">
      <c r="A18" s="3">
        <v>12</v>
      </c>
      <c r="B18" s="14" t="s">
        <v>12</v>
      </c>
      <c r="C18" s="7">
        <v>20</v>
      </c>
      <c r="D18" s="6">
        <v>33.4</v>
      </c>
      <c r="E18" s="6">
        <v>0</v>
      </c>
      <c r="F18" s="8">
        <v>43.9</v>
      </c>
      <c r="G18" s="8">
        <v>0</v>
      </c>
      <c r="H18" s="6">
        <v>23.1</v>
      </c>
      <c r="I18" s="6">
        <v>0</v>
      </c>
      <c r="J18" s="8">
        <v>28.36</v>
      </c>
      <c r="K18" s="8">
        <v>0</v>
      </c>
      <c r="L18" s="6">
        <v>33</v>
      </c>
      <c r="M18" s="6">
        <v>0</v>
      </c>
      <c r="N18" s="6">
        <v>53.25</v>
      </c>
      <c r="O18" s="6">
        <v>1</v>
      </c>
      <c r="P18" s="6">
        <v>39.38</v>
      </c>
      <c r="Q18" s="6">
        <v>0</v>
      </c>
      <c r="R18" s="6">
        <v>40.9</v>
      </c>
      <c r="S18" s="6">
        <v>0</v>
      </c>
      <c r="T18" s="6">
        <f t="shared" si="0"/>
        <v>1</v>
      </c>
      <c r="U18" s="34">
        <f t="shared" si="1"/>
        <v>36.911249999999995</v>
      </c>
    </row>
    <row r="19" spans="1:21" s="1" customFormat="1" ht="20.25" customHeight="1">
      <c r="A19" s="3">
        <v>13</v>
      </c>
      <c r="B19" s="14" t="s">
        <v>114</v>
      </c>
      <c r="C19" s="7">
        <v>5</v>
      </c>
      <c r="D19" s="6">
        <v>28.16</v>
      </c>
      <c r="E19" s="6">
        <v>0</v>
      </c>
      <c r="F19" s="8">
        <v>45.6</v>
      </c>
      <c r="G19" s="8">
        <v>0</v>
      </c>
      <c r="H19" s="6">
        <v>19.6</v>
      </c>
      <c r="I19" s="6">
        <v>0</v>
      </c>
      <c r="J19" s="8">
        <v>23.04</v>
      </c>
      <c r="K19" s="8">
        <v>0</v>
      </c>
      <c r="L19" s="6">
        <v>34</v>
      </c>
      <c r="M19" s="6">
        <v>0</v>
      </c>
      <c r="N19" s="6">
        <v>59</v>
      </c>
      <c r="O19" s="6">
        <v>1</v>
      </c>
      <c r="P19" s="6">
        <v>38.5</v>
      </c>
      <c r="Q19" s="6">
        <v>0</v>
      </c>
      <c r="R19" s="6">
        <v>46.8</v>
      </c>
      <c r="S19" s="6">
        <v>0</v>
      </c>
      <c r="T19" s="6">
        <f t="shared" si="0"/>
        <v>1</v>
      </c>
      <c r="U19" s="34">
        <f t="shared" si="1"/>
        <v>36.8375</v>
      </c>
    </row>
    <row r="20" spans="1:21" s="1" customFormat="1" ht="20.25" customHeight="1">
      <c r="A20" s="3">
        <v>14</v>
      </c>
      <c r="B20" s="14" t="s">
        <v>81</v>
      </c>
      <c r="C20" s="7">
        <v>10</v>
      </c>
      <c r="D20" s="6">
        <v>29.68</v>
      </c>
      <c r="E20" s="6">
        <v>0</v>
      </c>
      <c r="F20" s="8">
        <v>46.2</v>
      </c>
      <c r="G20" s="8">
        <v>0</v>
      </c>
      <c r="H20" s="6">
        <v>23.4</v>
      </c>
      <c r="I20" s="6">
        <v>0</v>
      </c>
      <c r="J20" s="8">
        <v>26.08</v>
      </c>
      <c r="K20" s="8">
        <v>0</v>
      </c>
      <c r="L20" s="6">
        <v>32.4</v>
      </c>
      <c r="M20" s="6">
        <v>0</v>
      </c>
      <c r="N20" s="6">
        <v>49.25</v>
      </c>
      <c r="O20" s="6">
        <v>0</v>
      </c>
      <c r="P20" s="6">
        <v>37</v>
      </c>
      <c r="Q20" s="6">
        <v>0</v>
      </c>
      <c r="R20" s="6">
        <v>42.2</v>
      </c>
      <c r="S20" s="6">
        <v>0</v>
      </c>
      <c r="T20" s="6">
        <f t="shared" si="0"/>
        <v>0</v>
      </c>
      <c r="U20" s="34">
        <f t="shared" si="1"/>
        <v>35.77625</v>
      </c>
    </row>
    <row r="21" spans="1:21" s="1" customFormat="1" ht="20.25" customHeight="1">
      <c r="A21" s="3">
        <v>15</v>
      </c>
      <c r="B21" s="14" t="s">
        <v>106</v>
      </c>
      <c r="C21" s="7">
        <v>9</v>
      </c>
      <c r="D21" s="6">
        <v>29.04</v>
      </c>
      <c r="E21" s="6">
        <v>0</v>
      </c>
      <c r="F21" s="8">
        <v>42</v>
      </c>
      <c r="G21" s="8">
        <v>0</v>
      </c>
      <c r="H21" s="6">
        <v>22.89</v>
      </c>
      <c r="I21" s="6">
        <v>0</v>
      </c>
      <c r="J21" s="8">
        <v>23.11</v>
      </c>
      <c r="K21" s="8">
        <v>0</v>
      </c>
      <c r="L21" s="6">
        <v>36.44</v>
      </c>
      <c r="M21" s="6">
        <v>0</v>
      </c>
      <c r="N21" s="6">
        <v>48.89</v>
      </c>
      <c r="O21" s="6">
        <v>0</v>
      </c>
      <c r="P21" s="6">
        <v>40.28</v>
      </c>
      <c r="Q21" s="6">
        <v>0</v>
      </c>
      <c r="R21" s="6">
        <v>39.78</v>
      </c>
      <c r="S21" s="6">
        <v>0</v>
      </c>
      <c r="T21" s="6">
        <f t="shared" si="0"/>
        <v>0</v>
      </c>
      <c r="U21" s="34">
        <f t="shared" si="1"/>
        <v>35.30375</v>
      </c>
    </row>
    <row r="22" spans="1:21" s="1" customFormat="1" ht="20.25" customHeight="1" thickBot="1">
      <c r="A22" s="3">
        <v>16</v>
      </c>
      <c r="B22" s="14" t="s">
        <v>57</v>
      </c>
      <c r="C22" s="7">
        <v>13</v>
      </c>
      <c r="D22" s="6">
        <v>31.6</v>
      </c>
      <c r="E22" s="6">
        <v>0</v>
      </c>
      <c r="F22" s="8">
        <v>41.54</v>
      </c>
      <c r="G22" s="8">
        <v>0</v>
      </c>
      <c r="H22" s="6">
        <v>27.08</v>
      </c>
      <c r="I22" s="6">
        <v>0</v>
      </c>
      <c r="J22" s="8">
        <v>24.55</v>
      </c>
      <c r="K22" s="8">
        <v>0</v>
      </c>
      <c r="L22" s="6">
        <v>31.69</v>
      </c>
      <c r="M22" s="6">
        <v>0</v>
      </c>
      <c r="N22" s="6">
        <v>45.96</v>
      </c>
      <c r="O22" s="6">
        <v>0</v>
      </c>
      <c r="P22" s="6">
        <v>35.58</v>
      </c>
      <c r="Q22" s="6">
        <v>0</v>
      </c>
      <c r="R22" s="6">
        <v>42.15</v>
      </c>
      <c r="S22" s="6">
        <v>0</v>
      </c>
      <c r="T22" s="6">
        <f t="shared" si="0"/>
        <v>0</v>
      </c>
      <c r="U22" s="34">
        <f t="shared" si="1"/>
        <v>35.01875</v>
      </c>
    </row>
    <row r="23" spans="1:21" ht="20.25" customHeight="1" thickBot="1">
      <c r="A23" s="37" t="s">
        <v>102</v>
      </c>
      <c r="B23" s="37"/>
      <c r="C23" s="24">
        <f>SUM(C7:C22)</f>
        <v>209</v>
      </c>
      <c r="D23" s="32">
        <v>33.82</v>
      </c>
      <c r="E23" s="32"/>
      <c r="F23" s="25">
        <v>46.06</v>
      </c>
      <c r="G23" s="25"/>
      <c r="H23" s="25">
        <v>24.88</v>
      </c>
      <c r="I23" s="25"/>
      <c r="J23" s="25">
        <v>27.1</v>
      </c>
      <c r="K23" s="25"/>
      <c r="L23" s="25">
        <v>35.57</v>
      </c>
      <c r="M23" s="25"/>
      <c r="N23" s="25">
        <v>55.39</v>
      </c>
      <c r="O23" s="25"/>
      <c r="P23" s="25">
        <v>38.85</v>
      </c>
      <c r="Q23" s="25"/>
      <c r="R23" s="25">
        <v>44.6</v>
      </c>
      <c r="S23" s="25"/>
      <c r="T23" s="25"/>
      <c r="U23" s="35">
        <f t="shared" si="1"/>
        <v>38.283750000000005</v>
      </c>
    </row>
    <row r="24" spans="1:21" ht="20.25" customHeight="1" thickBot="1">
      <c r="A24" s="37" t="s">
        <v>100</v>
      </c>
      <c r="B24" s="37"/>
      <c r="C24" s="24">
        <v>500295</v>
      </c>
      <c r="D24" s="32">
        <v>35.39</v>
      </c>
      <c r="E24" s="32"/>
      <c r="F24" s="25">
        <v>46.94</v>
      </c>
      <c r="G24" s="25"/>
      <c r="H24" s="25">
        <v>27.09</v>
      </c>
      <c r="I24" s="25"/>
      <c r="J24" s="25">
        <v>29.59</v>
      </c>
      <c r="K24" s="25"/>
      <c r="L24" s="25">
        <v>38.77</v>
      </c>
      <c r="M24" s="25"/>
      <c r="N24" s="25">
        <v>59.72</v>
      </c>
      <c r="O24" s="25"/>
      <c r="P24" s="25">
        <v>43.24</v>
      </c>
      <c r="Q24" s="25"/>
      <c r="R24" s="25">
        <v>45.87</v>
      </c>
      <c r="S24" s="25"/>
      <c r="T24" s="25"/>
      <c r="U24" s="35">
        <f t="shared" si="1"/>
        <v>40.82625</v>
      </c>
    </row>
    <row r="25" spans="1:21" ht="20.25" customHeight="1" thickBot="1">
      <c r="A25" s="37" t="s">
        <v>101</v>
      </c>
      <c r="B25" s="37"/>
      <c r="C25" s="24">
        <v>667912</v>
      </c>
      <c r="D25" s="32">
        <v>35.2</v>
      </c>
      <c r="E25" s="32"/>
      <c r="F25" s="25">
        <v>46.79</v>
      </c>
      <c r="G25" s="25"/>
      <c r="H25" s="25">
        <v>27.46</v>
      </c>
      <c r="I25" s="25"/>
      <c r="J25" s="25">
        <v>29.65</v>
      </c>
      <c r="K25" s="25"/>
      <c r="L25" s="25">
        <v>38.62</v>
      </c>
      <c r="M25" s="25"/>
      <c r="N25" s="25">
        <v>59.32</v>
      </c>
      <c r="O25" s="25"/>
      <c r="P25" s="25">
        <v>43.14</v>
      </c>
      <c r="Q25" s="25"/>
      <c r="R25" s="25">
        <v>45.42</v>
      </c>
      <c r="S25" s="25"/>
      <c r="T25" s="25"/>
      <c r="U25" s="35">
        <f t="shared" si="1"/>
        <v>40.7</v>
      </c>
    </row>
  </sheetData>
  <sheetProtection/>
  <mergeCells count="9">
    <mergeCell ref="A23:B23"/>
    <mergeCell ref="A24:B24"/>
    <mergeCell ref="A25:B25"/>
    <mergeCell ref="A1:U1"/>
    <mergeCell ref="A2:U2"/>
    <mergeCell ref="A3:U3"/>
    <mergeCell ref="A5:A6"/>
    <mergeCell ref="B5:B6"/>
    <mergeCell ref="D5:U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COMPUTER3</dc:creator>
  <cp:keywords/>
  <dc:description/>
  <cp:lastModifiedBy>Petburi</cp:lastModifiedBy>
  <cp:lastPrinted>2015-06-05T04:51:22Z</cp:lastPrinted>
  <dcterms:created xsi:type="dcterms:W3CDTF">2013-03-18T08:12:08Z</dcterms:created>
  <dcterms:modified xsi:type="dcterms:W3CDTF">2015-06-05T05:59:36Z</dcterms:modified>
  <cp:category/>
  <cp:version/>
  <cp:contentType/>
  <cp:contentStatus/>
</cp:coreProperties>
</file>